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-01.R7(2024-2025)\バッジテスト\"/>
    </mc:Choice>
  </mc:AlternateContent>
  <xr:revisionPtr revIDLastSave="0" documentId="8_{4C82E114-A7CA-4AFB-9B8E-C8C045FF45E8}" xr6:coauthVersionLast="47" xr6:coauthVersionMax="47" xr10:uidLastSave="{00000000-0000-0000-0000-000000000000}"/>
  <workbookProtection workbookAlgorithmName="SHA-512" workbookHashValue="Rll++w/ScF1i7by7EorVe79Vn8zpi9Taap1wI25LcUMuMgkFiDZA4Wmnwge5LKXrFO8RQEChsx+HpkcxKxLvng==" workbookSaltValue="AJVPB6myazCFlZPE30oHVQ==" workbookSpinCount="100000" lockStructure="1"/>
  <bookViews>
    <workbookView xWindow="-110" yWindow="-110" windowWidth="19420" windowHeight="10420" xr2:uid="{00000000-000D-0000-FFFF-FFFF00000000}"/>
  </bookViews>
  <sheets>
    <sheet name="4号様式" sheetId="1" r:id="rId1"/>
  </sheets>
  <definedNames>
    <definedName name="_xlnm.Print_Area" localSheetId="0">'4号様式'!$A$1:$L$42</definedName>
  </definedNames>
  <calcPr calcId="191029"/>
</workbook>
</file>

<file path=xl/calcChain.xml><?xml version="1.0" encoding="utf-8"?>
<calcChain xmlns="http://schemas.openxmlformats.org/spreadsheetml/2006/main">
  <c r="E14" i="1" l="1"/>
  <c r="F14" i="1" s="1"/>
  <c r="K35" i="1"/>
  <c r="F35" i="1"/>
  <c r="H35" i="1" s="1"/>
  <c r="E35" i="1"/>
  <c r="L35" i="1" s="1"/>
  <c r="K34" i="1"/>
  <c r="E34" i="1"/>
  <c r="F34" i="1" s="1"/>
  <c r="H34" i="1" s="1"/>
  <c r="K33" i="1"/>
  <c r="F33" i="1"/>
  <c r="H33" i="1" s="1"/>
  <c r="E33" i="1"/>
  <c r="L33" i="1" s="1"/>
  <c r="K32" i="1"/>
  <c r="E32" i="1"/>
  <c r="F32" i="1" s="1"/>
  <c r="H32" i="1" s="1"/>
  <c r="E39" i="1"/>
  <c r="L39" i="1" s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6" i="1"/>
  <c r="K37" i="1"/>
  <c r="K38" i="1"/>
  <c r="K39" i="1"/>
  <c r="K40" i="1"/>
  <c r="K41" i="1"/>
  <c r="K14" i="1"/>
  <c r="F39" i="1"/>
  <c r="H39" i="1" s="1"/>
  <c r="E15" i="1"/>
  <c r="L15" i="1" s="1"/>
  <c r="E16" i="1"/>
  <c r="L16" i="1" s="1"/>
  <c r="E17" i="1"/>
  <c r="L17" i="1" s="1"/>
  <c r="E18" i="1"/>
  <c r="L18" i="1" s="1"/>
  <c r="E19" i="1"/>
  <c r="L19" i="1" s="1"/>
  <c r="E20" i="1"/>
  <c r="F20" i="1" s="1"/>
  <c r="H20" i="1" s="1"/>
  <c r="E21" i="1"/>
  <c r="F21" i="1" s="1"/>
  <c r="H21" i="1" s="1"/>
  <c r="E22" i="1"/>
  <c r="L22" i="1" s="1"/>
  <c r="E23" i="1"/>
  <c r="L23" i="1" s="1"/>
  <c r="E24" i="1"/>
  <c r="F24" i="1" s="1"/>
  <c r="H24" i="1" s="1"/>
  <c r="E25" i="1"/>
  <c r="L25" i="1" s="1"/>
  <c r="E26" i="1"/>
  <c r="L26" i="1" s="1"/>
  <c r="E27" i="1"/>
  <c r="L27" i="1" s="1"/>
  <c r="E28" i="1"/>
  <c r="F28" i="1" s="1"/>
  <c r="H28" i="1" s="1"/>
  <c r="E29" i="1"/>
  <c r="F29" i="1" s="1"/>
  <c r="H29" i="1" s="1"/>
  <c r="E30" i="1"/>
  <c r="L30" i="1" s="1"/>
  <c r="E36" i="1"/>
  <c r="L36" i="1" s="1"/>
  <c r="E37" i="1"/>
  <c r="F37" i="1" s="1"/>
  <c r="H37" i="1" s="1"/>
  <c r="E38" i="1"/>
  <c r="L38" i="1" s="1"/>
  <c r="E40" i="1"/>
  <c r="L40" i="1" s="1"/>
  <c r="E41" i="1"/>
  <c r="F41" i="1" s="1"/>
  <c r="H41" i="1" s="1"/>
  <c r="L32" i="1" l="1"/>
  <c r="L34" i="1"/>
  <c r="F26" i="1"/>
  <c r="H26" i="1" s="1"/>
  <c r="F18" i="1"/>
  <c r="H18" i="1" s="1"/>
  <c r="L41" i="1"/>
  <c r="L24" i="1"/>
  <c r="F36" i="1"/>
  <c r="H36" i="1" s="1"/>
  <c r="F23" i="1"/>
  <c r="H23" i="1" s="1"/>
  <c r="L20" i="1"/>
  <c r="F30" i="1"/>
  <c r="H30" i="1" s="1"/>
  <c r="F22" i="1"/>
  <c r="H22" i="1" s="1"/>
  <c r="L37" i="1"/>
  <c r="F40" i="1"/>
  <c r="H40" i="1" s="1"/>
  <c r="F27" i="1"/>
  <c r="H27" i="1" s="1"/>
  <c r="F19" i="1"/>
  <c r="H19" i="1" s="1"/>
  <c r="L28" i="1"/>
  <c r="F38" i="1"/>
  <c r="H38" i="1" s="1"/>
  <c r="F25" i="1"/>
  <c r="H25" i="1" s="1"/>
  <c r="F17" i="1"/>
  <c r="H17" i="1" s="1"/>
  <c r="F15" i="1"/>
  <c r="H15" i="1" s="1"/>
  <c r="L29" i="1"/>
  <c r="L21" i="1"/>
  <c r="L14" i="1"/>
  <c r="F16" i="1"/>
  <c r="H16" i="1" s="1"/>
  <c r="H14" i="1" l="1"/>
  <c r="H42" i="1" s="1"/>
  <c r="F42" i="1"/>
</calcChain>
</file>

<file path=xl/sharedStrings.xml><?xml version="1.0" encoding="utf-8"?>
<sst xmlns="http://schemas.openxmlformats.org/spreadsheetml/2006/main" count="50" uniqueCount="43">
  <si>
    <t>バッチテスト報告書</t>
  </si>
  <si>
    <t>クラウン</t>
  </si>
  <si>
    <t>クラウン事前</t>
    <rPh sb="4" eb="6">
      <t>ジゼン</t>
    </rPh>
    <phoneticPr fontId="1"/>
  </si>
  <si>
    <t>テクニカル事前</t>
    <rPh sb="5" eb="7">
      <t>ジゼン</t>
    </rPh>
    <phoneticPr fontId="1"/>
  </si>
  <si>
    <t>級別１級</t>
    <phoneticPr fontId="1"/>
  </si>
  <si>
    <t>１級事前</t>
    <phoneticPr fontId="1"/>
  </si>
  <si>
    <t>２級</t>
    <phoneticPr fontId="1"/>
  </si>
  <si>
    <t>３級</t>
  </si>
  <si>
    <t>４級</t>
  </si>
  <si>
    <t>５級</t>
  </si>
  <si>
    <t>ジュﾆｱ１級</t>
    <phoneticPr fontId="1"/>
  </si>
  <si>
    <t>ジュﾆｱ１級事前</t>
    <phoneticPr fontId="1"/>
  </si>
  <si>
    <t>ジュﾆｱ２級</t>
    <phoneticPr fontId="1"/>
  </si>
  <si>
    <t>ジュﾆｱ３級</t>
  </si>
  <si>
    <t>ジュﾆｱ４級</t>
  </si>
  <si>
    <t>ジュﾆｱ５級</t>
  </si>
  <si>
    <t>ジュﾆｱ６級</t>
  </si>
  <si>
    <t>ＳＢ１級</t>
    <phoneticPr fontId="1"/>
  </si>
  <si>
    <t>ＳＢ１級事前</t>
    <phoneticPr fontId="1"/>
  </si>
  <si>
    <t>ＳＢ２級</t>
    <phoneticPr fontId="1"/>
  </si>
  <si>
    <t>ＳＢ３級</t>
  </si>
  <si>
    <t>ＳＢ４級</t>
  </si>
  <si>
    <t>ＳＢ５級</t>
  </si>
  <si>
    <t>申込者数</t>
    <rPh sb="0" eb="2">
      <t>モウシコミ</t>
    </rPh>
    <rPh sb="2" eb="3">
      <t>シャ</t>
    </rPh>
    <rPh sb="3" eb="4">
      <t>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</si>
  <si>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</si>
  <si>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</si>
  <si>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</si>
  <si>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検定料</t>
    <rPh sb="0" eb="2">
      <t>ケンテイ</t>
    </rPh>
    <rPh sb="2" eb="3">
      <t>リョウ</t>
    </rPh>
    <phoneticPr fontId="1"/>
  </si>
  <si>
    <t>検定料合計</t>
    <rPh sb="0" eb="2">
      <t>ケンテイ</t>
    </rPh>
    <rPh sb="2" eb="3">
      <t>リョウ</t>
    </rPh>
    <rPh sb="3" eb="5">
      <t>ゴウケイ</t>
    </rPh>
    <phoneticPr fontId="1"/>
  </si>
  <si>
    <t>比率</t>
    <rPh sb="0" eb="2">
      <t>ヒリツ</t>
    </rPh>
    <phoneticPr fontId="1"/>
  </si>
  <si>
    <t>委託・承認料</t>
    <rPh sb="0" eb="2">
      <t>イタク</t>
    </rPh>
    <rPh sb="3" eb="5">
      <t>ショウニン</t>
    </rPh>
    <rPh sb="5" eb="6">
      <t>リョウ</t>
    </rPh>
    <phoneticPr fontId="1"/>
  </si>
  <si>
    <t>合格者数</t>
    <rPh sb="0" eb="3">
      <t>ゴウカクシャ</t>
    </rPh>
    <rPh sb="3" eb="4">
      <t>スウ</t>
    </rPh>
    <phoneticPr fontId="1"/>
  </si>
  <si>
    <t>テクニカル</t>
    <phoneticPr fontId="1"/>
  </si>
  <si>
    <t>合格率</t>
    <rPh sb="0" eb="3">
      <t>ゴウカクリツ</t>
    </rPh>
    <phoneticPr fontId="1"/>
  </si>
  <si>
    <t>委託・承認検定料合計</t>
    <rPh sb="0" eb="2">
      <t>イタク</t>
    </rPh>
    <rPh sb="3" eb="5">
      <t>ショウニン</t>
    </rPh>
    <rPh sb="5" eb="7">
      <t>ケンテイ</t>
    </rPh>
    <rPh sb="7" eb="8">
      <t>リョウ</t>
    </rPh>
    <rPh sb="8" eb="10">
      <t>ゴウケイ</t>
    </rPh>
    <phoneticPr fontId="1"/>
  </si>
  <si>
    <t>（様式4）　</t>
    <phoneticPr fontId="1"/>
  </si>
  <si>
    <t>所属団体名・スキー学校名:</t>
    <phoneticPr fontId="1"/>
  </si>
  <si>
    <t>ＮＰＯ法人山梨県スキー連盟事務局</t>
    <rPh sb="13" eb="16">
      <t>ジムキョク</t>
    </rPh>
    <phoneticPr fontId="1"/>
  </si>
  <si>
    <t>入力セル（数値記入）</t>
    <rPh sb="0" eb="2">
      <t>ニュウリョク</t>
    </rPh>
    <rPh sb="5" eb="7">
      <t>スウチ</t>
    </rPh>
    <rPh sb="7" eb="9">
      <t>キニュウ</t>
    </rPh>
    <phoneticPr fontId="1"/>
  </si>
  <si>
    <t>スキー</t>
    <phoneticPr fontId="1"/>
  </si>
  <si>
    <t>スノーボード</t>
    <phoneticPr fontId="1"/>
  </si>
  <si>
    <t>令和６年度から</t>
    <rPh sb="0" eb="2">
      <t>レイワ</t>
    </rPh>
    <rPh sb="3" eb="5">
      <t>ネンド</t>
    </rPh>
    <phoneticPr fontId="1"/>
  </si>
  <si>
    <t>令 和　　年　　　月　　　日　　</t>
    <rPh sb="0" eb="1">
      <t>レイ</t>
    </rPh>
    <rPh sb="2" eb="3">
      <t>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</si>
</sst>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Protection="1">
      <alignment vertical="center"/>
      <protection hidden="1"/>
    </xf>
    <xf numFmtId="9" fontId="2" fillId="0" borderId="1" xfId="0" applyNumberFormat="1" applyFont="1" applyBorder="1" applyAlignment="1" applyProtection="1">
      <alignment horizontal="center" vertical="center"/>
      <protection hidden="1"/>
    </xf>
    <xf numFmtId="0" fontId="2" fillId="2" borderId="1" xfId="0" applyFont="1" applyFill="1" applyBorder="1" applyProtection="1">
      <alignment vertical="center"/>
      <protection locked="0"/>
    </xf>
    <xf numFmtId="0" fontId="2" fillId="0" borderId="0" xfId="0" applyFont="1" applyAlignment="1">
      <alignment vertical="center" shrinkToFit="1"/>
    </xf>
    <xf numFmtId="0" fontId="2" fillId="0" borderId="5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hidden="1"/>
    </xf>
    <xf numFmtId="9" fontId="2" fillId="0" borderId="5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176" fontId="6" fillId="0" borderId="5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view="pageBreakPreview" topLeftCell="A34" zoomScale="112" zoomScaleNormal="100" zoomScaleSheetLayoutView="112" workbookViewId="0">
      <selection activeCell="A2" sqref="A2"/>
    </sheetView>
  </sheetViews>
  <sheetFormatPr defaultColWidth="9" defaultRowHeight="13" x14ac:dyDescent="0.2"/>
  <cols>
    <col min="1" max="1" width="15" style="8" customWidth="1"/>
    <col min="2" max="2" width="8.08984375" style="2" customWidth="1"/>
    <col min="3" max="5" width="6.6328125" style="1" customWidth="1"/>
    <col min="6" max="6" width="8.7265625" style="1" customWidth="1"/>
    <col min="7" max="7" width="5.08984375" style="3" customWidth="1"/>
    <col min="8" max="8" width="9" style="1" customWidth="1"/>
    <col min="9" max="11" width="6.81640625" style="1" customWidth="1"/>
    <col min="12" max="12" width="10.54296875" style="1" customWidth="1"/>
    <col min="13" max="16384" width="9" style="1"/>
  </cols>
  <sheetData>
    <row r="1" spans="1:12" x14ac:dyDescent="0.2">
      <c r="K1" s="1" t="s">
        <v>35</v>
      </c>
    </row>
    <row r="2" spans="1:12" ht="23.25" customHeight="1" x14ac:dyDescent="0.2">
      <c r="A2" s="8" t="s">
        <v>41</v>
      </c>
      <c r="H2" s="32" t="s">
        <v>42</v>
      </c>
      <c r="I2" s="32"/>
      <c r="J2" s="32"/>
      <c r="K2" s="32"/>
      <c r="L2" s="32"/>
    </row>
    <row r="3" spans="1:12" ht="16.5" customHeight="1" x14ac:dyDescent="0.2">
      <c r="B3" s="4"/>
      <c r="C3" s="29" t="s">
        <v>0</v>
      </c>
      <c r="D3" s="29"/>
      <c r="E3" s="29"/>
      <c r="F3" s="29"/>
      <c r="G3" s="29"/>
      <c r="H3" s="29"/>
    </row>
    <row r="4" spans="1:12" ht="8" customHeight="1" x14ac:dyDescent="0.2"/>
    <row r="5" spans="1:12" ht="14.5" customHeight="1" x14ac:dyDescent="0.2">
      <c r="A5" s="33" t="s">
        <v>37</v>
      </c>
      <c r="B5" s="33"/>
      <c r="C5" s="33"/>
      <c r="D5" s="33"/>
      <c r="E5" s="33"/>
    </row>
    <row r="6" spans="1:12" ht="8.5" customHeight="1" x14ac:dyDescent="0.2"/>
    <row r="7" spans="1:12" ht="5" customHeight="1" x14ac:dyDescent="0.2"/>
    <row r="8" spans="1:12" ht="20" customHeight="1" x14ac:dyDescent="0.2">
      <c r="A8" s="30" t="s">
        <v>38</v>
      </c>
      <c r="B8" s="31"/>
      <c r="F8" s="28" t="s">
        <v>36</v>
      </c>
      <c r="G8" s="28"/>
      <c r="H8" s="28"/>
      <c r="I8" s="28"/>
      <c r="J8" s="28"/>
      <c r="K8" s="28"/>
      <c r="L8" s="28"/>
    </row>
    <row r="9" spans="1:12" ht="8" customHeight="1" x14ac:dyDescent="0.2">
      <c r="F9" s="13"/>
    </row>
    <row r="10" spans="1:12" ht="6" customHeight="1" x14ac:dyDescent="0.2"/>
    <row r="11" spans="1:12" ht="18" customHeight="1" x14ac:dyDescent="0.2">
      <c r="A11" s="35"/>
      <c r="B11" s="34" t="s">
        <v>27</v>
      </c>
      <c r="C11" s="27" t="s">
        <v>23</v>
      </c>
      <c r="D11" s="27"/>
      <c r="E11" s="27"/>
      <c r="F11" s="27" t="s">
        <v>28</v>
      </c>
      <c r="G11" s="27" t="s">
        <v>29</v>
      </c>
      <c r="H11" s="27" t="s">
        <v>30</v>
      </c>
      <c r="I11" s="27" t="s">
        <v>31</v>
      </c>
      <c r="J11" s="27"/>
      <c r="K11" s="27"/>
      <c r="L11" s="27" t="s">
        <v>33</v>
      </c>
    </row>
    <row r="12" spans="1:12" ht="18" customHeight="1" x14ac:dyDescent="0.2">
      <c r="A12" s="35"/>
      <c r="B12" s="34"/>
      <c r="C12" s="14" t="s">
        <v>24</v>
      </c>
      <c r="D12" s="14" t="s">
        <v>25</v>
      </c>
      <c r="E12" s="14" t="s">
        <v>26</v>
      </c>
      <c r="F12" s="27"/>
      <c r="G12" s="27"/>
      <c r="H12" s="27"/>
      <c r="I12" s="14" t="s">
        <v>24</v>
      </c>
      <c r="J12" s="14" t="s">
        <v>25</v>
      </c>
      <c r="K12" s="14" t="s">
        <v>26</v>
      </c>
      <c r="L12" s="27"/>
    </row>
    <row r="13" spans="1:12" ht="16.5" customHeight="1" x14ac:dyDescent="0.2">
      <c r="A13" s="15" t="s">
        <v>39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8"/>
    </row>
    <row r="14" spans="1:12" ht="23.5" customHeight="1" x14ac:dyDescent="0.2">
      <c r="A14" s="19" t="s">
        <v>1</v>
      </c>
      <c r="B14" s="20">
        <v>5000</v>
      </c>
      <c r="C14" s="7"/>
      <c r="D14" s="7"/>
      <c r="E14" s="5">
        <f>C14+D14</f>
        <v>0</v>
      </c>
      <c r="F14" s="5">
        <f>E14*B14</f>
        <v>0</v>
      </c>
      <c r="G14" s="6">
        <v>0.15</v>
      </c>
      <c r="H14" s="5">
        <f>F14*0.15</f>
        <v>0</v>
      </c>
      <c r="I14" s="7"/>
      <c r="J14" s="7"/>
      <c r="K14" s="5">
        <f>I14+J14</f>
        <v>0</v>
      </c>
      <c r="L14" s="5">
        <f>IF(E14=0,0,K14/E14*100)</f>
        <v>0</v>
      </c>
    </row>
    <row r="15" spans="1:12" ht="23.5" customHeight="1" x14ac:dyDescent="0.2">
      <c r="A15" s="19" t="s">
        <v>2</v>
      </c>
      <c r="B15" s="20">
        <v>6500</v>
      </c>
      <c r="C15" s="7"/>
      <c r="D15" s="7"/>
      <c r="E15" s="5">
        <f t="shared" ref="E15:E41" si="0">C15+D15</f>
        <v>0</v>
      </c>
      <c r="F15" s="5">
        <f t="shared" ref="F15:F41" si="1">E15*B15</f>
        <v>0</v>
      </c>
      <c r="G15" s="6">
        <v>0.15</v>
      </c>
      <c r="H15" s="5">
        <f t="shared" ref="H15:H41" si="2">F15*0.15</f>
        <v>0</v>
      </c>
      <c r="I15" s="7"/>
      <c r="J15" s="7"/>
      <c r="K15" s="5">
        <f t="shared" ref="K15:K41" si="3">I15+J15</f>
        <v>0</v>
      </c>
      <c r="L15" s="5">
        <f t="shared" ref="L15:L41" si="4">IF(E15=0,0,K15/E15*100)</f>
        <v>0</v>
      </c>
    </row>
    <row r="16" spans="1:12" ht="23.5" customHeight="1" x14ac:dyDescent="0.2">
      <c r="A16" s="21" t="s">
        <v>32</v>
      </c>
      <c r="B16" s="22">
        <v>4000</v>
      </c>
      <c r="C16" s="7"/>
      <c r="D16" s="7"/>
      <c r="E16" s="5">
        <f t="shared" si="0"/>
        <v>0</v>
      </c>
      <c r="F16" s="5">
        <f t="shared" si="1"/>
        <v>0</v>
      </c>
      <c r="G16" s="6">
        <v>0.15</v>
      </c>
      <c r="H16" s="5">
        <f t="shared" si="2"/>
        <v>0</v>
      </c>
      <c r="I16" s="7"/>
      <c r="J16" s="7"/>
      <c r="K16" s="5">
        <f t="shared" si="3"/>
        <v>0</v>
      </c>
      <c r="L16" s="5">
        <f t="shared" si="4"/>
        <v>0</v>
      </c>
    </row>
    <row r="17" spans="1:12" ht="23.5" customHeight="1" x14ac:dyDescent="0.2">
      <c r="A17" s="21" t="s">
        <v>3</v>
      </c>
      <c r="B17" s="22">
        <v>6500</v>
      </c>
      <c r="C17" s="7"/>
      <c r="D17" s="7"/>
      <c r="E17" s="5">
        <f t="shared" si="0"/>
        <v>0</v>
      </c>
      <c r="F17" s="5">
        <f t="shared" si="1"/>
        <v>0</v>
      </c>
      <c r="G17" s="6">
        <v>0.15</v>
      </c>
      <c r="H17" s="5">
        <f t="shared" si="2"/>
        <v>0</v>
      </c>
      <c r="I17" s="7"/>
      <c r="J17" s="7"/>
      <c r="K17" s="5">
        <f t="shared" si="3"/>
        <v>0</v>
      </c>
      <c r="L17" s="5">
        <f t="shared" si="4"/>
        <v>0</v>
      </c>
    </row>
    <row r="18" spans="1:12" ht="23.5" customHeight="1" x14ac:dyDescent="0.2">
      <c r="A18" s="19" t="s">
        <v>4</v>
      </c>
      <c r="B18" s="20">
        <v>3500</v>
      </c>
      <c r="C18" s="7"/>
      <c r="D18" s="7"/>
      <c r="E18" s="5">
        <f t="shared" si="0"/>
        <v>0</v>
      </c>
      <c r="F18" s="5">
        <f t="shared" si="1"/>
        <v>0</v>
      </c>
      <c r="G18" s="6">
        <v>0.15</v>
      </c>
      <c r="H18" s="5">
        <f t="shared" si="2"/>
        <v>0</v>
      </c>
      <c r="I18" s="7"/>
      <c r="J18" s="7"/>
      <c r="K18" s="5">
        <f t="shared" si="3"/>
        <v>0</v>
      </c>
      <c r="L18" s="5">
        <f t="shared" si="4"/>
        <v>0</v>
      </c>
    </row>
    <row r="19" spans="1:12" ht="23.5" customHeight="1" x14ac:dyDescent="0.2">
      <c r="A19" s="19" t="s">
        <v>5</v>
      </c>
      <c r="B19" s="20">
        <v>3000</v>
      </c>
      <c r="C19" s="7"/>
      <c r="D19" s="7"/>
      <c r="E19" s="5">
        <f t="shared" si="0"/>
        <v>0</v>
      </c>
      <c r="F19" s="5">
        <f t="shared" si="1"/>
        <v>0</v>
      </c>
      <c r="G19" s="6">
        <v>0.15</v>
      </c>
      <c r="H19" s="5">
        <f t="shared" si="2"/>
        <v>0</v>
      </c>
      <c r="I19" s="7"/>
      <c r="J19" s="7"/>
      <c r="K19" s="5">
        <f t="shared" si="3"/>
        <v>0</v>
      </c>
      <c r="L19" s="5">
        <f t="shared" si="4"/>
        <v>0</v>
      </c>
    </row>
    <row r="20" spans="1:12" ht="23.5" customHeight="1" x14ac:dyDescent="0.2">
      <c r="A20" s="21" t="s">
        <v>6</v>
      </c>
      <c r="B20" s="20">
        <v>3500</v>
      </c>
      <c r="C20" s="7"/>
      <c r="D20" s="7"/>
      <c r="E20" s="5">
        <f t="shared" si="0"/>
        <v>0</v>
      </c>
      <c r="F20" s="5">
        <f t="shared" si="1"/>
        <v>0</v>
      </c>
      <c r="G20" s="6">
        <v>0.15</v>
      </c>
      <c r="H20" s="5">
        <f t="shared" si="2"/>
        <v>0</v>
      </c>
      <c r="I20" s="7"/>
      <c r="J20" s="7"/>
      <c r="K20" s="5">
        <f t="shared" si="3"/>
        <v>0</v>
      </c>
      <c r="L20" s="5">
        <f t="shared" si="4"/>
        <v>0</v>
      </c>
    </row>
    <row r="21" spans="1:12" ht="23.5" customHeight="1" x14ac:dyDescent="0.2">
      <c r="A21" s="21" t="s">
        <v>7</v>
      </c>
      <c r="B21" s="20">
        <v>3500</v>
      </c>
      <c r="C21" s="7"/>
      <c r="D21" s="7"/>
      <c r="E21" s="5">
        <f t="shared" si="0"/>
        <v>0</v>
      </c>
      <c r="F21" s="5">
        <f t="shared" si="1"/>
        <v>0</v>
      </c>
      <c r="G21" s="6">
        <v>0.15</v>
      </c>
      <c r="H21" s="5">
        <f t="shared" si="2"/>
        <v>0</v>
      </c>
      <c r="I21" s="7"/>
      <c r="J21" s="7"/>
      <c r="K21" s="5">
        <f t="shared" si="3"/>
        <v>0</v>
      </c>
      <c r="L21" s="5">
        <f t="shared" si="4"/>
        <v>0</v>
      </c>
    </row>
    <row r="22" spans="1:12" ht="23.5" customHeight="1" x14ac:dyDescent="0.2">
      <c r="A22" s="21" t="s">
        <v>8</v>
      </c>
      <c r="B22" s="20">
        <v>3500</v>
      </c>
      <c r="C22" s="7"/>
      <c r="D22" s="7"/>
      <c r="E22" s="5">
        <f t="shared" si="0"/>
        <v>0</v>
      </c>
      <c r="F22" s="5">
        <f t="shared" si="1"/>
        <v>0</v>
      </c>
      <c r="G22" s="6">
        <v>0.15</v>
      </c>
      <c r="H22" s="5">
        <f t="shared" si="2"/>
        <v>0</v>
      </c>
      <c r="I22" s="7"/>
      <c r="J22" s="7"/>
      <c r="K22" s="5">
        <f t="shared" si="3"/>
        <v>0</v>
      </c>
      <c r="L22" s="5">
        <f t="shared" si="4"/>
        <v>0</v>
      </c>
    </row>
    <row r="23" spans="1:12" ht="23.5" customHeight="1" x14ac:dyDescent="0.2">
      <c r="A23" s="21" t="s">
        <v>9</v>
      </c>
      <c r="B23" s="20">
        <v>3500</v>
      </c>
      <c r="C23" s="7"/>
      <c r="D23" s="7"/>
      <c r="E23" s="5">
        <f t="shared" si="0"/>
        <v>0</v>
      </c>
      <c r="F23" s="5">
        <f t="shared" si="1"/>
        <v>0</v>
      </c>
      <c r="G23" s="6">
        <v>0.15</v>
      </c>
      <c r="H23" s="5">
        <f t="shared" si="2"/>
        <v>0</v>
      </c>
      <c r="I23" s="7"/>
      <c r="J23" s="7"/>
      <c r="K23" s="5">
        <f t="shared" si="3"/>
        <v>0</v>
      </c>
      <c r="L23" s="5">
        <f t="shared" si="4"/>
        <v>0</v>
      </c>
    </row>
    <row r="24" spans="1:12" ht="23.5" customHeight="1" x14ac:dyDescent="0.2">
      <c r="A24" s="19" t="s">
        <v>10</v>
      </c>
      <c r="B24" s="20">
        <v>3500</v>
      </c>
      <c r="C24" s="7"/>
      <c r="D24" s="7"/>
      <c r="E24" s="5">
        <f t="shared" si="0"/>
        <v>0</v>
      </c>
      <c r="F24" s="5">
        <f t="shared" si="1"/>
        <v>0</v>
      </c>
      <c r="G24" s="6">
        <v>0.15</v>
      </c>
      <c r="H24" s="5">
        <f t="shared" si="2"/>
        <v>0</v>
      </c>
      <c r="I24" s="7"/>
      <c r="J24" s="7"/>
      <c r="K24" s="5">
        <f t="shared" si="3"/>
        <v>0</v>
      </c>
      <c r="L24" s="5">
        <f t="shared" si="4"/>
        <v>0</v>
      </c>
    </row>
    <row r="25" spans="1:12" ht="23.5" customHeight="1" x14ac:dyDescent="0.2">
      <c r="A25" s="19" t="s">
        <v>11</v>
      </c>
      <c r="B25" s="20">
        <v>3000</v>
      </c>
      <c r="C25" s="7"/>
      <c r="D25" s="7"/>
      <c r="E25" s="5">
        <f t="shared" si="0"/>
        <v>0</v>
      </c>
      <c r="F25" s="5">
        <f t="shared" si="1"/>
        <v>0</v>
      </c>
      <c r="G25" s="6">
        <v>0.15</v>
      </c>
      <c r="H25" s="5">
        <f t="shared" si="2"/>
        <v>0</v>
      </c>
      <c r="I25" s="7"/>
      <c r="J25" s="7"/>
      <c r="K25" s="5">
        <f t="shared" si="3"/>
        <v>0</v>
      </c>
      <c r="L25" s="5">
        <f t="shared" si="4"/>
        <v>0</v>
      </c>
    </row>
    <row r="26" spans="1:12" ht="23.5" customHeight="1" x14ac:dyDescent="0.2">
      <c r="A26" s="21" t="s">
        <v>12</v>
      </c>
      <c r="B26" s="20">
        <v>3500</v>
      </c>
      <c r="C26" s="7"/>
      <c r="D26" s="7"/>
      <c r="E26" s="5">
        <f t="shared" si="0"/>
        <v>0</v>
      </c>
      <c r="F26" s="5">
        <f t="shared" si="1"/>
        <v>0</v>
      </c>
      <c r="G26" s="6">
        <v>0.15</v>
      </c>
      <c r="H26" s="5">
        <f t="shared" si="2"/>
        <v>0</v>
      </c>
      <c r="I26" s="7"/>
      <c r="J26" s="7"/>
      <c r="K26" s="5">
        <f t="shared" si="3"/>
        <v>0</v>
      </c>
      <c r="L26" s="5">
        <f t="shared" si="4"/>
        <v>0</v>
      </c>
    </row>
    <row r="27" spans="1:12" ht="23.5" customHeight="1" x14ac:dyDescent="0.2">
      <c r="A27" s="21" t="s">
        <v>13</v>
      </c>
      <c r="B27" s="20">
        <v>3500</v>
      </c>
      <c r="C27" s="7"/>
      <c r="D27" s="7"/>
      <c r="E27" s="5">
        <f t="shared" si="0"/>
        <v>0</v>
      </c>
      <c r="F27" s="5">
        <f t="shared" si="1"/>
        <v>0</v>
      </c>
      <c r="G27" s="6">
        <v>0.15</v>
      </c>
      <c r="H27" s="5">
        <f t="shared" si="2"/>
        <v>0</v>
      </c>
      <c r="I27" s="7"/>
      <c r="J27" s="7"/>
      <c r="K27" s="5">
        <f t="shared" si="3"/>
        <v>0</v>
      </c>
      <c r="L27" s="5">
        <f t="shared" si="4"/>
        <v>0</v>
      </c>
    </row>
    <row r="28" spans="1:12" ht="23.5" customHeight="1" x14ac:dyDescent="0.2">
      <c r="A28" s="21" t="s">
        <v>14</v>
      </c>
      <c r="B28" s="20">
        <v>3500</v>
      </c>
      <c r="C28" s="7"/>
      <c r="D28" s="7"/>
      <c r="E28" s="5">
        <f t="shared" si="0"/>
        <v>0</v>
      </c>
      <c r="F28" s="5">
        <f t="shared" si="1"/>
        <v>0</v>
      </c>
      <c r="G28" s="6">
        <v>0.15</v>
      </c>
      <c r="H28" s="5">
        <f t="shared" si="2"/>
        <v>0</v>
      </c>
      <c r="I28" s="7"/>
      <c r="J28" s="7"/>
      <c r="K28" s="5">
        <f t="shared" si="3"/>
        <v>0</v>
      </c>
      <c r="L28" s="5">
        <f t="shared" si="4"/>
        <v>0</v>
      </c>
    </row>
    <row r="29" spans="1:12" ht="23.5" customHeight="1" x14ac:dyDescent="0.2">
      <c r="A29" s="21" t="s">
        <v>15</v>
      </c>
      <c r="B29" s="20">
        <v>3500</v>
      </c>
      <c r="C29" s="7"/>
      <c r="D29" s="7"/>
      <c r="E29" s="5">
        <f t="shared" si="0"/>
        <v>0</v>
      </c>
      <c r="F29" s="5">
        <f t="shared" si="1"/>
        <v>0</v>
      </c>
      <c r="G29" s="6">
        <v>0.15</v>
      </c>
      <c r="H29" s="5">
        <f t="shared" si="2"/>
        <v>0</v>
      </c>
      <c r="I29" s="7"/>
      <c r="J29" s="7"/>
      <c r="K29" s="5">
        <f t="shared" si="3"/>
        <v>0</v>
      </c>
      <c r="L29" s="5">
        <f t="shared" si="4"/>
        <v>0</v>
      </c>
    </row>
    <row r="30" spans="1:12" ht="23.5" customHeight="1" x14ac:dyDescent="0.2">
      <c r="A30" s="21" t="s">
        <v>16</v>
      </c>
      <c r="B30" s="20">
        <v>3500</v>
      </c>
      <c r="C30" s="7"/>
      <c r="D30" s="7"/>
      <c r="E30" s="5">
        <f t="shared" si="0"/>
        <v>0</v>
      </c>
      <c r="F30" s="5">
        <f t="shared" si="1"/>
        <v>0</v>
      </c>
      <c r="G30" s="6">
        <v>0.15</v>
      </c>
      <c r="H30" s="5">
        <f t="shared" si="2"/>
        <v>0</v>
      </c>
      <c r="I30" s="7"/>
      <c r="J30" s="7"/>
      <c r="K30" s="5">
        <f t="shared" si="3"/>
        <v>0</v>
      </c>
      <c r="L30" s="5">
        <f t="shared" si="4"/>
        <v>0</v>
      </c>
    </row>
    <row r="31" spans="1:12" ht="14.5" customHeight="1" x14ac:dyDescent="0.2">
      <c r="A31" s="23" t="s">
        <v>40</v>
      </c>
      <c r="B31" s="24"/>
      <c r="C31" s="9"/>
      <c r="D31" s="9"/>
      <c r="E31" s="10"/>
      <c r="F31" s="10"/>
      <c r="G31" s="11"/>
      <c r="H31" s="10"/>
      <c r="I31" s="9"/>
      <c r="J31" s="9"/>
      <c r="K31" s="10"/>
      <c r="L31" s="12"/>
    </row>
    <row r="32" spans="1:12" ht="23.5" customHeight="1" x14ac:dyDescent="0.2">
      <c r="A32" s="19" t="s">
        <v>1</v>
      </c>
      <c r="B32" s="20">
        <v>5000</v>
      </c>
      <c r="C32" s="7"/>
      <c r="D32" s="7"/>
      <c r="E32" s="5">
        <f>C32+D32</f>
        <v>0</v>
      </c>
      <c r="F32" s="5">
        <f>E32*B32</f>
        <v>0</v>
      </c>
      <c r="G32" s="6">
        <v>0.15</v>
      </c>
      <c r="H32" s="5">
        <f>F32*0.15</f>
        <v>0</v>
      </c>
      <c r="I32" s="7"/>
      <c r="J32" s="7"/>
      <c r="K32" s="5">
        <f>I32+J32</f>
        <v>0</v>
      </c>
      <c r="L32" s="5">
        <f>IF(E32=0,0,K32/E32*100)</f>
        <v>0</v>
      </c>
    </row>
    <row r="33" spans="1:12" ht="23.5" customHeight="1" x14ac:dyDescent="0.2">
      <c r="A33" s="19" t="s">
        <v>2</v>
      </c>
      <c r="B33" s="20">
        <v>6500</v>
      </c>
      <c r="C33" s="7"/>
      <c r="D33" s="7"/>
      <c r="E33" s="5">
        <f t="shared" ref="E33:E35" si="5">C33+D33</f>
        <v>0</v>
      </c>
      <c r="F33" s="5">
        <f t="shared" ref="F33:F35" si="6">E33*B33</f>
        <v>0</v>
      </c>
      <c r="G33" s="6">
        <v>0.15</v>
      </c>
      <c r="H33" s="5">
        <f t="shared" ref="H33:H35" si="7">F33*0.15</f>
        <v>0</v>
      </c>
      <c r="I33" s="7"/>
      <c r="J33" s="7"/>
      <c r="K33" s="5">
        <f t="shared" ref="K33:K35" si="8">I33+J33</f>
        <v>0</v>
      </c>
      <c r="L33" s="5">
        <f t="shared" ref="L33:L35" si="9">IF(E33=0,0,K33/E33*100)</f>
        <v>0</v>
      </c>
    </row>
    <row r="34" spans="1:12" ht="23.5" customHeight="1" x14ac:dyDescent="0.2">
      <c r="A34" s="21" t="s">
        <v>32</v>
      </c>
      <c r="B34" s="22">
        <v>4000</v>
      </c>
      <c r="C34" s="7"/>
      <c r="D34" s="7"/>
      <c r="E34" s="5">
        <f t="shared" si="5"/>
        <v>0</v>
      </c>
      <c r="F34" s="5">
        <f t="shared" si="6"/>
        <v>0</v>
      </c>
      <c r="G34" s="6">
        <v>0.15</v>
      </c>
      <c r="H34" s="5">
        <f t="shared" si="7"/>
        <v>0</v>
      </c>
      <c r="I34" s="7"/>
      <c r="J34" s="7"/>
      <c r="K34" s="5">
        <f t="shared" si="8"/>
        <v>0</v>
      </c>
      <c r="L34" s="5">
        <f t="shared" si="9"/>
        <v>0</v>
      </c>
    </row>
    <row r="35" spans="1:12" ht="23.5" customHeight="1" x14ac:dyDescent="0.2">
      <c r="A35" s="21" t="s">
        <v>3</v>
      </c>
      <c r="B35" s="22">
        <v>6500</v>
      </c>
      <c r="C35" s="7"/>
      <c r="D35" s="7"/>
      <c r="E35" s="5">
        <f t="shared" si="5"/>
        <v>0</v>
      </c>
      <c r="F35" s="5">
        <f t="shared" si="6"/>
        <v>0</v>
      </c>
      <c r="G35" s="6">
        <v>0.15</v>
      </c>
      <c r="H35" s="5">
        <f t="shared" si="7"/>
        <v>0</v>
      </c>
      <c r="I35" s="7"/>
      <c r="J35" s="7"/>
      <c r="K35" s="5">
        <f t="shared" si="8"/>
        <v>0</v>
      </c>
      <c r="L35" s="5">
        <f t="shared" si="9"/>
        <v>0</v>
      </c>
    </row>
    <row r="36" spans="1:12" ht="23.5" customHeight="1" x14ac:dyDescent="0.2">
      <c r="A36" s="19" t="s">
        <v>17</v>
      </c>
      <c r="B36" s="20">
        <v>3500</v>
      </c>
      <c r="C36" s="7"/>
      <c r="D36" s="7"/>
      <c r="E36" s="5">
        <f t="shared" si="0"/>
        <v>0</v>
      </c>
      <c r="F36" s="5">
        <f t="shared" si="1"/>
        <v>0</v>
      </c>
      <c r="G36" s="6">
        <v>0.15</v>
      </c>
      <c r="H36" s="5">
        <f t="shared" si="2"/>
        <v>0</v>
      </c>
      <c r="I36" s="7"/>
      <c r="J36" s="7"/>
      <c r="K36" s="5">
        <f t="shared" si="3"/>
        <v>0</v>
      </c>
      <c r="L36" s="5">
        <f t="shared" si="4"/>
        <v>0</v>
      </c>
    </row>
    <row r="37" spans="1:12" ht="23.5" customHeight="1" x14ac:dyDescent="0.2">
      <c r="A37" s="19" t="s">
        <v>18</v>
      </c>
      <c r="B37" s="20">
        <v>3000</v>
      </c>
      <c r="C37" s="7"/>
      <c r="D37" s="7"/>
      <c r="E37" s="5">
        <f t="shared" si="0"/>
        <v>0</v>
      </c>
      <c r="F37" s="5">
        <f t="shared" si="1"/>
        <v>0</v>
      </c>
      <c r="G37" s="6">
        <v>0.15</v>
      </c>
      <c r="H37" s="5">
        <f t="shared" si="2"/>
        <v>0</v>
      </c>
      <c r="I37" s="7"/>
      <c r="J37" s="7"/>
      <c r="K37" s="5">
        <f t="shared" si="3"/>
        <v>0</v>
      </c>
      <c r="L37" s="5">
        <f t="shared" si="4"/>
        <v>0</v>
      </c>
    </row>
    <row r="38" spans="1:12" ht="23.5" customHeight="1" x14ac:dyDescent="0.2">
      <c r="A38" s="21" t="s">
        <v>19</v>
      </c>
      <c r="B38" s="20">
        <v>3500</v>
      </c>
      <c r="C38" s="7"/>
      <c r="D38" s="7"/>
      <c r="E38" s="5">
        <f t="shared" si="0"/>
        <v>0</v>
      </c>
      <c r="F38" s="5">
        <f t="shared" si="1"/>
        <v>0</v>
      </c>
      <c r="G38" s="6">
        <v>0.15</v>
      </c>
      <c r="H38" s="5">
        <f t="shared" si="2"/>
        <v>0</v>
      </c>
      <c r="I38" s="7"/>
      <c r="J38" s="7"/>
      <c r="K38" s="5">
        <f t="shared" si="3"/>
        <v>0</v>
      </c>
      <c r="L38" s="5">
        <f t="shared" si="4"/>
        <v>0</v>
      </c>
    </row>
    <row r="39" spans="1:12" ht="23.5" customHeight="1" x14ac:dyDescent="0.2">
      <c r="A39" s="21" t="s">
        <v>20</v>
      </c>
      <c r="B39" s="20">
        <v>3500</v>
      </c>
      <c r="C39" s="7"/>
      <c r="D39" s="7"/>
      <c r="E39" s="5">
        <f t="shared" si="0"/>
        <v>0</v>
      </c>
      <c r="F39" s="5">
        <f t="shared" si="1"/>
        <v>0</v>
      </c>
      <c r="G39" s="6">
        <v>0.15</v>
      </c>
      <c r="H39" s="5">
        <f t="shared" si="2"/>
        <v>0</v>
      </c>
      <c r="I39" s="7"/>
      <c r="J39" s="7"/>
      <c r="K39" s="5">
        <f t="shared" si="3"/>
        <v>0</v>
      </c>
      <c r="L39" s="5">
        <f t="shared" si="4"/>
        <v>0</v>
      </c>
    </row>
    <row r="40" spans="1:12" ht="23.5" customHeight="1" x14ac:dyDescent="0.2">
      <c r="A40" s="21" t="s">
        <v>21</v>
      </c>
      <c r="B40" s="20">
        <v>3500</v>
      </c>
      <c r="C40" s="7"/>
      <c r="D40" s="7"/>
      <c r="E40" s="5">
        <f t="shared" si="0"/>
        <v>0</v>
      </c>
      <c r="F40" s="5">
        <f t="shared" si="1"/>
        <v>0</v>
      </c>
      <c r="G40" s="6">
        <v>0.15</v>
      </c>
      <c r="H40" s="5">
        <f t="shared" si="2"/>
        <v>0</v>
      </c>
      <c r="I40" s="7"/>
      <c r="J40" s="7"/>
      <c r="K40" s="5">
        <f t="shared" si="3"/>
        <v>0</v>
      </c>
      <c r="L40" s="5">
        <f t="shared" si="4"/>
        <v>0</v>
      </c>
    </row>
    <row r="41" spans="1:12" ht="23.5" customHeight="1" x14ac:dyDescent="0.2">
      <c r="A41" s="21" t="s">
        <v>22</v>
      </c>
      <c r="B41" s="20">
        <v>3500</v>
      </c>
      <c r="C41" s="7"/>
      <c r="D41" s="7"/>
      <c r="E41" s="5">
        <f t="shared" si="0"/>
        <v>0</v>
      </c>
      <c r="F41" s="5">
        <f t="shared" si="1"/>
        <v>0</v>
      </c>
      <c r="G41" s="6">
        <v>0.15</v>
      </c>
      <c r="H41" s="5">
        <f t="shared" si="2"/>
        <v>0</v>
      </c>
      <c r="I41" s="7"/>
      <c r="J41" s="7"/>
      <c r="K41" s="5">
        <f t="shared" si="3"/>
        <v>0</v>
      </c>
      <c r="L41" s="5">
        <f t="shared" si="4"/>
        <v>0</v>
      </c>
    </row>
    <row r="42" spans="1:12" ht="23.5" customHeight="1" x14ac:dyDescent="0.2">
      <c r="A42" s="26" t="s">
        <v>34</v>
      </c>
      <c r="B42" s="26"/>
      <c r="C42" s="25"/>
      <c r="D42" s="25"/>
      <c r="E42" s="25"/>
      <c r="F42" s="25">
        <f>SUM(F14:F41)</f>
        <v>0</v>
      </c>
      <c r="G42" s="25"/>
      <c r="H42" s="25">
        <f>SUM(H14:H41)</f>
        <v>0</v>
      </c>
      <c r="I42" s="25"/>
      <c r="J42" s="25"/>
      <c r="K42" s="25"/>
      <c r="L42" s="25"/>
    </row>
  </sheetData>
  <sheetProtection algorithmName="SHA-512" hashValue="dun3Ks5Ma4BWiBhHkxHzVEMCH8K2JkmfngR9dJjltUGyZcGE9urFBemZjWTXy4dgGXTYBYkWoFwHsA8P18MSOQ==" saltValue="L0aN/PWYTWNpkafHRCUeJQ==" spinCount="100000" sheet="1" objects="1" scenarios="1"/>
  <protectedRanges>
    <protectedRange algorithmName="SHA-512" hashValue="5uK1tRRh0YV5W7B8KD04T+OTuU5ICmC5xM0j/3L/aW0n6H/Yl59TRR8btM+Jw1maLySJmUi++zkL057bwPs8bQ==" saltValue="MPBMpLpYT+8PSb8dTmk/Ag==" spinCount="100000" sqref="C14:D41" name="範囲1"/>
  </protectedRanges>
  <mergeCells count="14">
    <mergeCell ref="H2:L2"/>
    <mergeCell ref="H11:H12"/>
    <mergeCell ref="I11:K11"/>
    <mergeCell ref="A5:E5"/>
    <mergeCell ref="B11:B12"/>
    <mergeCell ref="C11:E11"/>
    <mergeCell ref="A11:A12"/>
    <mergeCell ref="F11:F12"/>
    <mergeCell ref="G11:G12"/>
    <mergeCell ref="A42:B42"/>
    <mergeCell ref="L11:L12"/>
    <mergeCell ref="F8:L8"/>
    <mergeCell ref="C3:H3"/>
    <mergeCell ref="A8:B8"/>
  </mergeCells>
  <phoneticPr fontId="1"/>
  <pageMargins left="0.41666666666666669" right="0.31496062992125984" top="0.35433070866141736" bottom="0.15748031496062992" header="0" footer="0"/>
  <pageSetup paperSize="9" firstPageNumber="23" orientation="portrait" useFirstPageNumber="1" horizontalDpi="4294967293" r:id="rId1"/>
  <rowBreaks count="1" manualBreakCount="1">
    <brk id="4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4号様式</vt:lpstr>
      <vt:lpstr>'4号様式'!Print_Area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user</cp:lastModifiedBy>
  <cp:lastPrinted>2023-09-30T08:13:08Z</cp:lastPrinted>
  <dcterms:created xsi:type="dcterms:W3CDTF">2012-10-28T15:21:20Z</dcterms:created>
  <dcterms:modified xsi:type="dcterms:W3CDTF">2024-09-27T23:36:50Z</dcterms:modified>
</cp:coreProperties>
</file>