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8180" windowHeight="8325"/>
  </bookViews>
  <sheets>
    <sheet name="会員登録" sheetId="1" r:id="rId1"/>
    <sheet name="Sheet2" sheetId="2" r:id="rId2"/>
    <sheet name="Sheet3" sheetId="3" r:id="rId3"/>
  </sheets>
  <definedNames>
    <definedName name="_xlnm.Print_Area" localSheetId="0">会員登録!$A$1:$M$83</definedName>
  </definedNames>
  <calcPr calcId="125725"/>
</workbook>
</file>

<file path=xl/calcChain.xml><?xml version="1.0" encoding="utf-8"?>
<calcChain xmlns="http://schemas.openxmlformats.org/spreadsheetml/2006/main">
  <c r="M24" i="1"/>
  <c r="K20"/>
  <c r="K19"/>
  <c r="K18"/>
  <c r="K17"/>
  <c r="K16"/>
  <c r="M20"/>
  <c r="M19"/>
  <c r="M18"/>
  <c r="M17"/>
  <c r="M16"/>
  <c r="M21"/>
  <c r="L44"/>
  <c r="M43"/>
  <c r="M34"/>
  <c r="M69"/>
  <c r="M71"/>
  <c r="M70"/>
  <c r="M48"/>
  <c r="J48"/>
  <c r="J63"/>
  <c r="J62"/>
  <c r="J61"/>
  <c r="J60"/>
  <c r="J59"/>
  <c r="J58"/>
  <c r="J53"/>
  <c r="J52"/>
  <c r="J51"/>
  <c r="J50"/>
  <c r="J49"/>
  <c r="M61"/>
  <c r="M60"/>
  <c r="M59"/>
  <c r="M58"/>
  <c r="M64" s="1"/>
  <c r="M51"/>
  <c r="M50"/>
  <c r="M49"/>
  <c r="M42"/>
  <c r="M41"/>
  <c r="M40"/>
  <c r="M39"/>
  <c r="M38"/>
  <c r="M37"/>
  <c r="M33"/>
  <c r="M32"/>
  <c r="M31"/>
  <c r="M25"/>
  <c r="M26"/>
  <c r="M27"/>
  <c r="M28"/>
  <c r="M29"/>
  <c r="J64" l="1"/>
  <c r="M72"/>
  <c r="M54"/>
  <c r="J54"/>
  <c r="L66" s="1"/>
  <c r="L74" l="1"/>
</calcChain>
</file>

<file path=xl/sharedStrings.xml><?xml version="1.0" encoding="utf-8"?>
<sst xmlns="http://schemas.openxmlformats.org/spreadsheetml/2006/main" count="126" uniqueCount="85">
  <si>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</si>
  <si>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</si>
  <si>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</si>
  <si>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</si>
  <si>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次のとおり登録をします。関係書類は「登録申込書」「新規会員（移籍入会を含む）登録表」「事前競技者登録済会員表及び継続登録表」の各１部を添付致します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トウロク</t>
    </rPh>
    <rPh sb="20" eb="22">
      <t>モウシコミ</t>
    </rPh>
    <rPh sb="22" eb="23">
      <t>ショ</t>
    </rPh>
    <rPh sb="25" eb="27">
      <t>シンキ</t>
    </rPh>
    <rPh sb="27" eb="29">
      <t>カイイン</t>
    </rPh>
    <rPh sb="30" eb="32">
      <t>イセキ</t>
    </rPh>
    <rPh sb="32" eb="34">
      <t>ニュウカイ</t>
    </rPh>
    <rPh sb="35" eb="36">
      <t>フク</t>
    </rPh>
    <rPh sb="38" eb="40">
      <t>トウロク</t>
    </rPh>
    <rPh sb="40" eb="41">
      <t>ヒョウ</t>
    </rPh>
    <rPh sb="43" eb="45">
      <t>ジゼン</t>
    </rPh>
    <rPh sb="45" eb="48">
      <t>キョウギシャ</t>
    </rPh>
    <rPh sb="48" eb="50">
      <t>トウロク</t>
    </rPh>
    <rPh sb="50" eb="51">
      <t>ズ</t>
    </rPh>
    <rPh sb="51" eb="53">
      <t>カイイン</t>
    </rPh>
    <rPh sb="53" eb="54">
      <t>ヒョウ</t>
    </rPh>
    <rPh sb="54" eb="55">
      <t>オヨ</t>
    </rPh>
    <rPh sb="56" eb="58">
      <t>ケイゾク</t>
    </rPh>
    <rPh sb="58" eb="60">
      <t>トウロク</t>
    </rPh>
    <rPh sb="60" eb="61">
      <t>ヒョウ</t>
    </rPh>
    <rPh sb="63" eb="64">
      <t>カク</t>
    </rPh>
    <rPh sb="65" eb="66">
      <t>ブ</t>
    </rPh>
    <rPh sb="67" eb="69">
      <t>テンプ</t>
    </rPh>
    <rPh sb="69" eb="70">
      <t>イタ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</si>
  <si>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</si>
  <si>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</si>
  <si>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</si>
  <si>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</si>
  <si>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</si>
  <si>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移籍</t>
    <rPh sb="0" eb="2">
      <t>イセキ</t>
    </rPh>
    <phoneticPr fontId="1"/>
  </si>
  <si>
    <t>継続</t>
    <rPh sb="0" eb="2">
      <t>ケイゾク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</si>
  <si>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</si>
  <si>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</si>
  <si>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</si>
  <si>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２　有資格者年次登録料</t>
    <rPh sb="2" eb="6">
      <t>ユウシカクシャ</t>
    </rPh>
    <rPh sb="6" eb="8">
      <t>ネンジ</t>
    </rPh>
    <rPh sb="8" eb="10">
      <t>トウロク</t>
    </rPh>
    <rPh sb="10" eb="11">
      <t>リョウ</t>
    </rPh>
    <phoneticPr fontId="1"/>
  </si>
  <si>
    <t>Ａ・Ｂ・Ｃ級コーチ（有料者）</t>
    <rPh sb="5" eb="6">
      <t>キュウ</t>
    </rPh>
    <rPh sb="10" eb="12">
      <t>ユウリョウ</t>
    </rPh>
    <rPh sb="12" eb="13">
      <t>シャ</t>
    </rPh>
    <phoneticPr fontId="1"/>
  </si>
  <si>
    <t>３　スキー補償制度及びスキー・スノーボード・パトロール賠償補償保険料</t>
    <rPh sb="5" eb="7">
      <t>ホショウ</t>
    </rPh>
    <rPh sb="7" eb="9">
      <t>セイド</t>
    </rPh>
    <rPh sb="9" eb="10">
      <t>オヨ</t>
    </rPh>
    <rPh sb="27" eb="29">
      <t>バイショウ</t>
    </rPh>
    <rPh sb="29" eb="31">
      <t>ホショウ</t>
    </rPh>
    <rPh sb="31" eb="33">
      <t>ホケン</t>
    </rPh>
    <rPh sb="33" eb="34">
      <t>リョウ</t>
    </rPh>
    <phoneticPr fontId="1"/>
  </si>
  <si>
    <t>スキー補償制度</t>
    <rPh sb="3" eb="5">
      <t>ホショウ</t>
    </rPh>
    <rPh sb="5" eb="7">
      <t>セイド</t>
    </rPh>
    <phoneticPr fontId="1"/>
  </si>
  <si>
    <t>４　競技者登録</t>
    <rPh sb="2" eb="5">
      <t>キョウギシャ</t>
    </rPh>
    <rPh sb="5" eb="7">
      <t>トウロク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</si>
  <si>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</si>
  <si>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アルペン</t>
    <phoneticPr fontId="1"/>
  </si>
  <si>
    <t>フリースタイル</t>
    <phoneticPr fontId="1"/>
  </si>
  <si>
    <t>スノーボード</t>
    <phoneticPr fontId="1"/>
  </si>
  <si>
    <t>マスターズ</t>
    <phoneticPr fontId="1"/>
  </si>
  <si>
    <t>スピードスキー</t>
    <phoneticPr fontId="1"/>
  </si>
  <si>
    <t>ノルディック（ジャンプ・コンバインﾄﾞ・クロスカントリー）</t>
    <phoneticPr fontId="1"/>
  </si>
  <si>
    <t>ＳＡＪ競技者登録</t>
    <rPh sb="3" eb="6">
      <t>キョウギシャ</t>
    </rPh>
    <rPh sb="6" eb="8">
      <t>トウロク</t>
    </rPh>
    <phoneticPr fontId="1"/>
  </si>
  <si>
    <t>ＦＩＳ競技者登録</t>
    <rPh sb="3" eb="6">
      <t>キョウギシャ</t>
    </rPh>
    <rPh sb="6" eb="8">
      <t>トウロク</t>
    </rPh>
    <phoneticPr fontId="1"/>
  </si>
  <si>
    <t>競　　技　　資　　格</t>
    <rPh sb="0" eb="1">
      <t>セリ</t>
    </rPh>
    <rPh sb="3" eb="4">
      <t>ギ</t>
    </rPh>
    <rPh sb="6" eb="7">
      <t>シ</t>
    </rPh>
    <rPh sb="9" eb="10">
      <t>カク</t>
    </rPh>
    <phoneticPr fontId="1"/>
  </si>
  <si>
    <t>教　　育　　資　　格</t>
    <rPh sb="0" eb="1">
      <t>キョウ</t>
    </rPh>
    <rPh sb="3" eb="4">
      <t>イク</t>
    </rPh>
    <rPh sb="6" eb="7">
      <t>シ</t>
    </rPh>
    <rPh sb="9" eb="10">
      <t>カク</t>
    </rPh>
    <phoneticPr fontId="1"/>
  </si>
  <si>
    <t>会　員　登　録　区　分</t>
    <rPh sb="0" eb="1">
      <t>カイ</t>
    </rPh>
    <rPh sb="2" eb="3">
      <t>イン</t>
    </rPh>
    <rPh sb="4" eb="5">
      <t>ノボル</t>
    </rPh>
    <rPh sb="6" eb="7">
      <t>ロク</t>
    </rPh>
    <rPh sb="8" eb="9">
      <t>ク</t>
    </rPh>
    <rPh sb="10" eb="11">
      <t>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</si>
  <si>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</si>
  <si>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</si>
  <si>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</si>
  <si>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</si>
  <si>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登　録　申　込　書</t>
    <phoneticPr fontId="1"/>
  </si>
  <si>
    <t>小計</t>
    <rPh sb="0" eb="2">
      <t>ショウケイ</t>
    </rPh>
    <phoneticPr fontId="1"/>
  </si>
  <si>
    <t>会員登録合計総金額</t>
    <rPh sb="0" eb="2">
      <t>カイイン</t>
    </rPh>
    <rPh sb="2" eb="4">
      <t>トウロク</t>
    </rPh>
    <rPh sb="4" eb="6">
      <t>ゴウケイ</t>
    </rPh>
    <rPh sb="6" eb="7">
      <t>ソウ</t>
    </rPh>
    <rPh sb="7" eb="9">
      <t>キンガク</t>
    </rPh>
    <phoneticPr fontId="1"/>
  </si>
  <si>
    <t>１　ＳＡＪ会員登録・ＳＡＹ負担金</t>
    <rPh sb="5" eb="7">
      <t>カイイン</t>
    </rPh>
    <rPh sb="7" eb="9">
      <t>トウロク</t>
    </rPh>
    <rPh sb="13" eb="16">
      <t>フタンキン</t>
    </rPh>
    <phoneticPr fontId="1"/>
  </si>
  <si>
    <t>合計</t>
    <rPh sb="0" eb="2">
      <t>ゴウケイ</t>
    </rPh>
    <phoneticPr fontId="1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</si>
  <si>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1"/>
  </si>
  <si>
    <t>Ｓ　Ａ　Ｙ　教　育　本　部　資　格　負　担　金　等</t>
    <rPh sb="6" eb="7">
      <t>キョウ</t>
    </rPh>
    <rPh sb="8" eb="9">
      <t>イク</t>
    </rPh>
    <rPh sb="10" eb="11">
      <t>ホン</t>
    </rPh>
    <rPh sb="12" eb="13">
      <t>ブ</t>
    </rPh>
    <rPh sb="14" eb="15">
      <t>シ</t>
    </rPh>
    <rPh sb="16" eb="17">
      <t>カク</t>
    </rPh>
    <rPh sb="18" eb="19">
      <t>フ</t>
    </rPh>
    <rPh sb="20" eb="21">
      <t>タダシ</t>
    </rPh>
    <rPh sb="22" eb="23">
      <t>キン</t>
    </rPh>
    <rPh sb="24" eb="25">
      <t>ナド</t>
    </rPh>
    <phoneticPr fontId="1"/>
  </si>
  <si>
    <t>認定指導員登録料</t>
    <rPh sb="0" eb="2">
      <t>ニンテイ</t>
    </rPh>
    <rPh sb="2" eb="5">
      <t>シドウイン</t>
    </rPh>
    <rPh sb="5" eb="7">
      <t>トウロク</t>
    </rPh>
    <rPh sb="7" eb="8">
      <t>リョウ</t>
    </rPh>
    <phoneticPr fontId="1"/>
  </si>
  <si>
    <t>公認正・準指導者研修会　年会費</t>
    <rPh sb="0" eb="2">
      <t>コウニン</t>
    </rPh>
    <rPh sb="2" eb="3">
      <t>セイ</t>
    </rPh>
    <rPh sb="4" eb="5">
      <t>ジュン</t>
    </rPh>
    <rPh sb="5" eb="8">
      <t>シドウシャ</t>
    </rPh>
    <rPh sb="8" eb="11">
      <t>ケンシュウカイ</t>
    </rPh>
    <rPh sb="12" eb="13">
      <t>ネン</t>
    </rPh>
    <rPh sb="13" eb="15">
      <t>カイヒ</t>
    </rPh>
    <phoneticPr fontId="1"/>
  </si>
  <si>
    <t>認定指導員研修会　年会費</t>
    <rPh sb="0" eb="2">
      <t>ニンテイ</t>
    </rPh>
    <rPh sb="2" eb="5">
      <t>シドウイン</t>
    </rPh>
    <rPh sb="5" eb="8">
      <t>ケンシュウカイ</t>
    </rPh>
    <rPh sb="9" eb="10">
      <t>ネン</t>
    </rPh>
    <rPh sb="10" eb="12">
      <t>カイヒ</t>
    </rPh>
    <phoneticPr fontId="1"/>
  </si>
  <si>
    <t>５　ＳＡＹ教育本部研修会　年会費等</t>
    <rPh sb="5" eb="7">
      <t>キョウイク</t>
    </rPh>
    <rPh sb="7" eb="9">
      <t>ホンブ</t>
    </rPh>
    <rPh sb="9" eb="12">
      <t>ケンシュウカイ</t>
    </rPh>
    <rPh sb="13" eb="16">
      <t>ネンカイヒ</t>
    </rPh>
    <rPh sb="16" eb="17">
      <t>ナド</t>
    </rPh>
    <phoneticPr fontId="1"/>
  </si>
  <si>
    <t>会員・競技者・ＳＡＹ年会費等合計総金額</t>
    <rPh sb="0" eb="2">
      <t>カイイン</t>
    </rPh>
    <rPh sb="3" eb="6">
      <t>キョウギシャ</t>
    </rPh>
    <rPh sb="10" eb="13">
      <t>ネンカイヒ</t>
    </rPh>
    <rPh sb="13" eb="14">
      <t>ナド</t>
    </rPh>
    <rPh sb="14" eb="16">
      <t>ゴウケイ</t>
    </rPh>
    <rPh sb="16" eb="17">
      <t>ソウ</t>
    </rPh>
    <rPh sb="17" eb="19">
      <t>キンガク</t>
    </rPh>
    <phoneticPr fontId="1"/>
  </si>
  <si>
    <t>新規</t>
    <rPh sb="0" eb="2">
      <t>シンキ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</si>
  <si>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</si>
  <si>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r>
      <t>公認計算員</t>
    </r>
    <r>
      <rPr>
        <sz val="8"/>
        <color theme="1"/>
        <rFont val="HGSｺﾞｼｯｸM"/>
        <family val="3"/>
        <charset val="128"/>
      </rPr>
      <t>（個人が複数所有している場合は１つカウント）</t>
    </r>
    <rPh sb="0" eb="2">
      <t>コウニン</t>
    </rPh>
    <rPh sb="2" eb="4">
      <t>ケイサン</t>
    </rPh>
    <rPh sb="4" eb="5">
      <t>イン</t>
    </rPh>
    <phoneticPr fontId="1"/>
  </si>
  <si>
    <r>
      <t>運営・技術指導者</t>
    </r>
    <r>
      <rPr>
        <sz val="8"/>
        <color theme="1"/>
        <rFont val="HGSｺﾞｼｯｸM"/>
        <family val="3"/>
        <charset val="128"/>
      </rPr>
      <t>（個人が両方を持っていいる場合は１つでカウント）</t>
    </r>
    <rPh sb="0" eb="2">
      <t>ウンエイ</t>
    </rPh>
    <rPh sb="3" eb="5">
      <t>ギジュツ</t>
    </rPh>
    <rPh sb="5" eb="7">
      <t>シドウ</t>
    </rPh>
    <rPh sb="7" eb="8">
      <t>シャ</t>
    </rPh>
    <rPh sb="9" eb="11">
      <t>コジン</t>
    </rPh>
    <rPh sb="12" eb="14">
      <t>リョウホウ</t>
    </rPh>
    <rPh sb="15" eb="16">
      <t>モ</t>
    </rPh>
    <rPh sb="21" eb="23">
      <t>バアイ</t>
    </rPh>
    <phoneticPr fontId="1"/>
  </si>
  <si>
    <r>
      <t>各種公認技術代表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ギジュツ</t>
    </rPh>
    <rPh sb="6" eb="8">
      <t>ダイヒョウ</t>
    </rPh>
    <rPh sb="12" eb="14">
      <t>フクスウ</t>
    </rPh>
    <rPh sb="14" eb="16">
      <t>ショユウ</t>
    </rPh>
    <phoneticPr fontId="1"/>
  </si>
  <si>
    <r>
      <t>各種公認審判員（有料者）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シンパン</t>
    </rPh>
    <rPh sb="6" eb="7">
      <t>イン</t>
    </rPh>
    <rPh sb="8" eb="10">
      <t>ユウリョウ</t>
    </rPh>
    <rPh sb="10" eb="11">
      <t>シャ</t>
    </rPh>
    <phoneticPr fontId="1"/>
  </si>
  <si>
    <r>
      <t>各種公認セッター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phoneticPr fontId="1"/>
  </si>
  <si>
    <r>
      <t>各種公認正・準指導者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5">
      <t>セイ</t>
    </rPh>
    <rPh sb="6" eb="7">
      <t>ジュン</t>
    </rPh>
    <rPh sb="7" eb="10">
      <t>シドウシャ</t>
    </rPh>
    <phoneticPr fontId="1"/>
  </si>
  <si>
    <r>
      <t>各種公認検定員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ケンテイ</t>
    </rPh>
    <rPh sb="6" eb="7">
      <t>イン</t>
    </rPh>
    <phoneticPr fontId="1"/>
  </si>
  <si>
    <r>
      <t>各種公認パトロール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</si>
  <si>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</si>
  <si>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</si>
  <si>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</si>
  <si>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</si>
  <si>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</si>
  <si>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</si>
  <si>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</si>
  <si>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</si>
  <si>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</si>
  <si>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</si>
  <si>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</si>
  <si>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</si>
  <si>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</si>
  <si>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</si>
  <si>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</si>
  <si>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</si>
  <si>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</si>
  <si>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</si>
  <si>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</si>
  <si>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r>
      <t>競技者登録料　　</t>
    </r>
    <r>
      <rPr>
        <sz val="8"/>
        <color theme="1"/>
        <rFont val="HGSｺﾞｼｯｸM"/>
        <family val="3"/>
        <charset val="128"/>
      </rPr>
      <t>＊9月１日以降山梨県申込み分</t>
    </r>
    <rPh sb="0" eb="3">
      <t>キョウギシャ</t>
    </rPh>
    <rPh sb="3" eb="5">
      <t>トウロク</t>
    </rPh>
    <rPh sb="5" eb="6">
      <t>リョウ</t>
    </rPh>
    <rPh sb="10" eb="11">
      <t>ツキ</t>
    </rPh>
    <rPh sb="12" eb="13">
      <t>ヒ</t>
    </rPh>
    <rPh sb="13" eb="15">
      <t>イコウ</t>
    </rPh>
    <rPh sb="15" eb="18">
      <t>ヤマナシケン</t>
    </rPh>
    <rPh sb="18" eb="20">
      <t>モウシコミ</t>
    </rPh>
    <rPh sb="21" eb="22">
      <t>ブン</t>
    </rPh>
    <phoneticPr fontId="1"/>
  </si>
  <si>
    <t>一般会員スキー補償（スキーの雪上+陸上）</t>
    <rPh sb="0" eb="2">
      <t>イッパン</t>
    </rPh>
    <rPh sb="2" eb="4">
      <t>カイイン</t>
    </rPh>
    <rPh sb="7" eb="9">
      <t>ホショウ</t>
    </rPh>
    <phoneticPr fontId="1"/>
  </si>
  <si>
    <t>一般会員スキー補償（スキー・ボードの雪上+陸上）</t>
    <rPh sb="0" eb="2">
      <t>イッパン</t>
    </rPh>
    <rPh sb="2" eb="4">
      <t>カイイン</t>
    </rPh>
    <rPh sb="7" eb="9">
      <t>ホショウ</t>
    </rPh>
    <phoneticPr fontId="1"/>
  </si>
  <si>
    <t>有資格者賠償補償（スキー・ボードの雪上+陸上）</t>
    <rPh sb="0" eb="4">
      <t>ユウシカクシャ</t>
    </rPh>
    <rPh sb="4" eb="6">
      <t>バイショウ</t>
    </rPh>
    <rPh sb="6" eb="8">
      <t>ホショウ</t>
    </rPh>
    <phoneticPr fontId="1"/>
  </si>
  <si>
    <t>有資格者スキー補償（スキーの雪上+陸上）</t>
    <rPh sb="7" eb="9">
      <t>ホショウ</t>
    </rPh>
    <phoneticPr fontId="1"/>
  </si>
  <si>
    <t>有資格者スキー補償（スキー・ボードの雪上+陸上）</t>
    <rPh sb="7" eb="9">
      <t>ホショウ</t>
    </rPh>
    <phoneticPr fontId="1"/>
  </si>
  <si>
    <r>
      <t>競技者登録料　</t>
    </r>
    <r>
      <rPr>
        <sz val="7"/>
        <color theme="1"/>
        <rFont val="HGSｺﾞｼｯｸM"/>
        <family val="3"/>
        <charset val="128"/>
      </rPr>
      <t>＊８月３１日まで山梨県への申込み分</t>
    </r>
    <rPh sb="0" eb="3">
      <t>キョウギシャ</t>
    </rPh>
    <rPh sb="3" eb="5">
      <t>トウロク</t>
    </rPh>
    <rPh sb="5" eb="6">
      <t>リョウ</t>
    </rPh>
    <rPh sb="9" eb="10">
      <t>ツキ</t>
    </rPh>
    <rPh sb="12" eb="13">
      <t>ヒ</t>
    </rPh>
    <rPh sb="15" eb="17">
      <t>ヤマナシ</t>
    </rPh>
    <rPh sb="17" eb="18">
      <t>ケン</t>
    </rPh>
    <rPh sb="20" eb="22">
      <t>モウシコミ</t>
    </rPh>
    <rPh sb="23" eb="24">
      <t>ブン</t>
    </rPh>
    <phoneticPr fontId="1"/>
  </si>
  <si>
    <t>パトロール賠償補償（雪上）</t>
    <rPh sb="5" eb="7">
      <t>バイショウ</t>
    </rPh>
    <rPh sb="7" eb="9">
      <t>ホショウ</t>
    </rPh>
    <phoneticPr fontId="1"/>
  </si>
</sst>
</file>

<file path=xl/styles.xml><?xml version="1.0" encoding="utf-8"?>
<styleSheet xmlns="http://schemas.openxmlformats.org/spreadsheetml/2006/main">
  <numFmts count="3">
    <numFmt numFmtId="42" formatCode="_ &quot;¥&quot;* #,##0_ ;_ &quot;¥&quot;* \-#,##0_ ;_ &quot;¥&quot;* &quot;-&quot;_ ;_ @_ "/>
    <numFmt numFmtId="176" formatCode="#,##0_);[Red]\(#,##0\)"/>
    <numFmt numFmtId="177" formatCode="#,##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7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2" fontId="5" fillId="0" borderId="1" xfId="1" quotePrefix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3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42" fontId="3" fillId="3" borderId="1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4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4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9FFB9"/>
      <color rgb="FFD5FFF1"/>
      <color rgb="FFD4B7FF"/>
      <color rgb="FFDBFFB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3"/>
  <sheetViews>
    <sheetView showZeros="0" tabSelected="1" view="pageBreakPreview" zoomScale="130" zoomScaleNormal="100" zoomScaleSheetLayoutView="130" workbookViewId="0">
      <selection activeCell="I73" sqref="I73"/>
    </sheetView>
  </sheetViews>
  <sheetFormatPr defaultRowHeight="13.5"/>
  <cols>
    <col min="1" max="1" width="1.5" style="1" customWidth="1"/>
    <col min="2" max="2" width="3.75" style="1" customWidth="1"/>
    <col min="3" max="7" width="7.625" style="1" customWidth="1"/>
    <col min="8" max="9" width="8.125" style="1" customWidth="1"/>
    <col min="10" max="10" width="11.125" style="1" customWidth="1"/>
    <col min="11" max="12" width="8.125" style="1" customWidth="1"/>
    <col min="13" max="13" width="12.75" style="1" customWidth="1"/>
    <col min="14" max="16384" width="9" style="1"/>
  </cols>
  <sheetData>
    <row r="2" spans="3:13">
      <c r="C2" s="7" t="s">
        <v>0</v>
      </c>
      <c r="K2" s="46" t="s">
        <v>2</v>
      </c>
      <c r="L2" s="46"/>
      <c r="M2" s="46"/>
    </row>
    <row r="3" spans="3:13">
      <c r="C3" s="7"/>
      <c r="K3" s="18"/>
      <c r="L3" s="18"/>
      <c r="M3" s="18"/>
    </row>
    <row r="4" spans="3:13" ht="24">
      <c r="D4" s="54" t="s">
        <v>36</v>
      </c>
      <c r="E4" s="54"/>
      <c r="F4" s="54"/>
      <c r="G4" s="54"/>
      <c r="H4" s="54"/>
      <c r="I4" s="54"/>
      <c r="J4" s="54"/>
    </row>
    <row r="5" spans="3:13" ht="24.75" thickBot="1">
      <c r="D5" s="19"/>
      <c r="E5" s="19"/>
      <c r="F5" s="19"/>
      <c r="G5" s="19"/>
      <c r="H5" s="19"/>
      <c r="I5" s="19"/>
      <c r="J5" s="19"/>
    </row>
    <row r="6" spans="3:13" ht="26.25" customHeight="1" thickBot="1">
      <c r="C6" s="57" t="s">
        <v>35</v>
      </c>
      <c r="D6" s="57"/>
      <c r="E6" s="57"/>
      <c r="F6" s="57"/>
      <c r="G6" s="57"/>
      <c r="H6" s="57"/>
      <c r="I6" s="9" t="s">
        <v>1</v>
      </c>
      <c r="J6" s="9"/>
      <c r="K6" s="58"/>
      <c r="L6" s="59"/>
    </row>
    <row r="7" spans="3:13" ht="17.25" customHeight="1">
      <c r="C7" s="16"/>
      <c r="D7" s="16"/>
      <c r="E7" s="16"/>
      <c r="F7" s="16"/>
      <c r="G7" s="16"/>
      <c r="H7" s="16"/>
      <c r="I7" s="9"/>
      <c r="J7" s="9"/>
      <c r="K7" s="60" t="s">
        <v>49</v>
      </c>
      <c r="L7" s="60"/>
      <c r="M7" s="60"/>
    </row>
    <row r="8" spans="3:13" ht="17.25" customHeight="1">
      <c r="H8" s="29"/>
      <c r="I8" s="29"/>
      <c r="J8" s="61" t="s">
        <v>3</v>
      </c>
      <c r="K8" s="61"/>
      <c r="L8" s="61"/>
      <c r="M8" s="61"/>
    </row>
    <row r="9" spans="3:13" ht="19.5" customHeight="1">
      <c r="C9" s="56" t="s">
        <v>32</v>
      </c>
      <c r="D9" s="56"/>
      <c r="E9" s="56"/>
      <c r="F9" s="56"/>
      <c r="G9" s="56"/>
      <c r="H9" s="55" t="s">
        <v>33</v>
      </c>
      <c r="I9" s="55"/>
      <c r="J9" s="55"/>
      <c r="K9" s="55" t="s">
        <v>34</v>
      </c>
      <c r="L9" s="55"/>
      <c r="M9" s="55"/>
    </row>
    <row r="11" spans="3:13">
      <c r="C11" s="50" t="s">
        <v>4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3:13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3:13" ht="13.5" customHeight="1">
      <c r="C13" s="39" t="s">
        <v>58</v>
      </c>
      <c r="D13" s="39"/>
      <c r="E13" s="39"/>
      <c r="F13" s="39"/>
      <c r="G13" s="39" t="s">
        <v>59</v>
      </c>
      <c r="H13" s="39"/>
      <c r="I13" s="39"/>
      <c r="J13" s="39"/>
      <c r="K13" s="39"/>
      <c r="L13" s="39"/>
      <c r="M13" s="39"/>
    </row>
    <row r="14" spans="3:13" ht="15.75" customHeight="1">
      <c r="C14" s="1" t="s">
        <v>39</v>
      </c>
    </row>
    <row r="15" spans="3:13" ht="20.100000000000001" customHeight="1">
      <c r="C15" s="51" t="s">
        <v>31</v>
      </c>
      <c r="D15" s="52"/>
      <c r="E15" s="52"/>
      <c r="F15" s="52"/>
      <c r="G15" s="53"/>
      <c r="H15" s="14" t="s">
        <v>48</v>
      </c>
      <c r="I15" s="3" t="s">
        <v>10</v>
      </c>
      <c r="J15" s="14" t="s">
        <v>11</v>
      </c>
      <c r="K15" s="3" t="s">
        <v>12</v>
      </c>
      <c r="L15" s="3" t="s">
        <v>13</v>
      </c>
      <c r="M15" s="3" t="s">
        <v>14</v>
      </c>
    </row>
    <row r="16" spans="3:13" ht="20.100000000000001" customHeight="1">
      <c r="C16" s="47" t="s">
        <v>5</v>
      </c>
      <c r="D16" s="48"/>
      <c r="E16" s="48"/>
      <c r="F16" s="48"/>
      <c r="G16" s="49"/>
      <c r="H16" s="20"/>
      <c r="I16" s="20"/>
      <c r="J16" s="20"/>
      <c r="K16" s="23">
        <f>H16+I16+J16</f>
        <v>0</v>
      </c>
      <c r="L16" s="13">
        <v>4000</v>
      </c>
      <c r="M16" s="21">
        <f>K16*L16</f>
        <v>0</v>
      </c>
    </row>
    <row r="17" spans="3:13" ht="20.100000000000001" customHeight="1">
      <c r="C17" s="47" t="s">
        <v>6</v>
      </c>
      <c r="D17" s="48"/>
      <c r="E17" s="48"/>
      <c r="F17" s="48"/>
      <c r="G17" s="49"/>
      <c r="H17" s="20"/>
      <c r="I17" s="20"/>
      <c r="J17" s="20"/>
      <c r="K17" s="23">
        <f>H17+I17+J17</f>
        <v>0</v>
      </c>
      <c r="L17" s="13">
        <v>3500</v>
      </c>
      <c r="M17" s="21">
        <f>K17*L17</f>
        <v>0</v>
      </c>
    </row>
    <row r="18" spans="3:13" ht="20.100000000000001" customHeight="1">
      <c r="C18" s="47" t="s">
        <v>7</v>
      </c>
      <c r="D18" s="48"/>
      <c r="E18" s="48"/>
      <c r="F18" s="48"/>
      <c r="G18" s="49"/>
      <c r="H18" s="20"/>
      <c r="I18" s="20"/>
      <c r="J18" s="20"/>
      <c r="K18" s="23">
        <f>H18+I18+J18</f>
        <v>0</v>
      </c>
      <c r="L18" s="13">
        <v>1500</v>
      </c>
      <c r="M18" s="21">
        <f>K18*L18</f>
        <v>0</v>
      </c>
    </row>
    <row r="19" spans="3:13" ht="20.100000000000001" customHeight="1">
      <c r="C19" s="47" t="s">
        <v>8</v>
      </c>
      <c r="D19" s="48"/>
      <c r="E19" s="48"/>
      <c r="F19" s="48"/>
      <c r="G19" s="49"/>
      <c r="H19" s="20"/>
      <c r="I19" s="20"/>
      <c r="J19" s="20"/>
      <c r="K19" s="23">
        <f>H19+I19+J19</f>
        <v>0</v>
      </c>
      <c r="L19" s="13">
        <v>1000</v>
      </c>
      <c r="M19" s="21">
        <f>K19*L19</f>
        <v>0</v>
      </c>
    </row>
    <row r="20" spans="3:13" ht="20.100000000000001" customHeight="1">
      <c r="C20" s="47" t="s">
        <v>9</v>
      </c>
      <c r="D20" s="48"/>
      <c r="E20" s="48"/>
      <c r="F20" s="48"/>
      <c r="G20" s="49"/>
      <c r="H20" s="20"/>
      <c r="I20" s="20"/>
      <c r="J20" s="20"/>
      <c r="K20" s="23">
        <f>H20+I20+J20</f>
        <v>0</v>
      </c>
      <c r="L20" s="13">
        <v>1000</v>
      </c>
      <c r="M20" s="21">
        <f>K20*L20</f>
        <v>0</v>
      </c>
    </row>
    <row r="21" spans="3:13" ht="20.100000000000001" customHeight="1">
      <c r="L21" s="3" t="s">
        <v>37</v>
      </c>
      <c r="M21" s="22">
        <f>SUM(M16:M20)</f>
        <v>0</v>
      </c>
    </row>
    <row r="22" spans="3:13" ht="15.75" customHeight="1">
      <c r="C22" s="1" t="s">
        <v>15</v>
      </c>
    </row>
    <row r="23" spans="3:13" ht="20.100000000000001" customHeight="1">
      <c r="C23" s="51" t="s">
        <v>29</v>
      </c>
      <c r="D23" s="52"/>
      <c r="E23" s="52"/>
      <c r="F23" s="52"/>
      <c r="G23" s="52"/>
      <c r="H23" s="52"/>
      <c r="I23" s="52"/>
      <c r="J23" s="53"/>
      <c r="K23" s="3" t="s">
        <v>12</v>
      </c>
      <c r="L23" s="3" t="s">
        <v>13</v>
      </c>
      <c r="M23" s="3" t="s">
        <v>14</v>
      </c>
    </row>
    <row r="24" spans="3:13" ht="20.100000000000001" customHeight="1">
      <c r="C24" s="47" t="s">
        <v>51</v>
      </c>
      <c r="D24" s="48"/>
      <c r="E24" s="48"/>
      <c r="F24" s="48"/>
      <c r="G24" s="48"/>
      <c r="H24" s="48"/>
      <c r="I24" s="48"/>
      <c r="J24" s="49"/>
      <c r="K24" s="20"/>
      <c r="L24" s="10">
        <v>1000</v>
      </c>
      <c r="M24" s="21">
        <f>K24*L24</f>
        <v>0</v>
      </c>
    </row>
    <row r="25" spans="3:13" ht="20.100000000000001" customHeight="1">
      <c r="C25" s="47" t="s">
        <v>16</v>
      </c>
      <c r="D25" s="48"/>
      <c r="E25" s="48"/>
      <c r="F25" s="48"/>
      <c r="G25" s="48"/>
      <c r="H25" s="48"/>
      <c r="I25" s="48"/>
      <c r="J25" s="49"/>
      <c r="K25" s="20"/>
      <c r="L25" s="10">
        <v>1000</v>
      </c>
      <c r="M25" s="21">
        <f t="shared" ref="M25:M33" si="0">K25*L25</f>
        <v>0</v>
      </c>
    </row>
    <row r="26" spans="3:13" ht="20.100000000000001" customHeight="1">
      <c r="C26" s="47" t="s">
        <v>52</v>
      </c>
      <c r="D26" s="48"/>
      <c r="E26" s="48"/>
      <c r="F26" s="48"/>
      <c r="G26" s="48"/>
      <c r="H26" s="48"/>
      <c r="I26" s="48"/>
      <c r="J26" s="49"/>
      <c r="K26" s="20"/>
      <c r="L26" s="10">
        <v>1000</v>
      </c>
      <c r="M26" s="21">
        <f t="shared" si="0"/>
        <v>0</v>
      </c>
    </row>
    <row r="27" spans="3:13" ht="20.100000000000001" customHeight="1">
      <c r="C27" s="47" t="s">
        <v>53</v>
      </c>
      <c r="D27" s="48"/>
      <c r="E27" s="48"/>
      <c r="F27" s="48"/>
      <c r="G27" s="48"/>
      <c r="H27" s="48"/>
      <c r="I27" s="48"/>
      <c r="J27" s="49"/>
      <c r="K27" s="20"/>
      <c r="L27" s="10">
        <v>1000</v>
      </c>
      <c r="M27" s="21">
        <f t="shared" si="0"/>
        <v>0</v>
      </c>
    </row>
    <row r="28" spans="3:13" ht="20.100000000000001" customHeight="1">
      <c r="C28" s="47" t="s">
        <v>54</v>
      </c>
      <c r="D28" s="48"/>
      <c r="E28" s="48"/>
      <c r="F28" s="48"/>
      <c r="G28" s="48"/>
      <c r="H28" s="48"/>
      <c r="I28" s="48"/>
      <c r="J28" s="49"/>
      <c r="K28" s="20"/>
      <c r="L28" s="10">
        <v>1000</v>
      </c>
      <c r="M28" s="21">
        <f t="shared" si="0"/>
        <v>0</v>
      </c>
    </row>
    <row r="29" spans="3:13" ht="20.100000000000001" customHeight="1">
      <c r="C29" s="47" t="s">
        <v>50</v>
      </c>
      <c r="D29" s="48"/>
      <c r="E29" s="48"/>
      <c r="F29" s="48"/>
      <c r="G29" s="48"/>
      <c r="H29" s="48"/>
      <c r="I29" s="48"/>
      <c r="J29" s="49"/>
      <c r="K29" s="20"/>
      <c r="L29" s="10">
        <v>1000</v>
      </c>
      <c r="M29" s="21">
        <f t="shared" si="0"/>
        <v>0</v>
      </c>
    </row>
    <row r="30" spans="3:13" ht="20.100000000000001" customHeight="1">
      <c r="C30" s="51" t="s">
        <v>30</v>
      </c>
      <c r="D30" s="52"/>
      <c r="E30" s="52"/>
      <c r="F30" s="52"/>
      <c r="G30" s="52"/>
      <c r="H30" s="52"/>
      <c r="I30" s="52"/>
      <c r="J30" s="53"/>
      <c r="K30" s="3" t="s">
        <v>12</v>
      </c>
      <c r="L30" s="3" t="s">
        <v>13</v>
      </c>
      <c r="M30" s="3" t="s">
        <v>14</v>
      </c>
    </row>
    <row r="31" spans="3:13" ht="20.100000000000001" customHeight="1">
      <c r="C31" s="47" t="s">
        <v>55</v>
      </c>
      <c r="D31" s="48"/>
      <c r="E31" s="48"/>
      <c r="F31" s="48"/>
      <c r="G31" s="48"/>
      <c r="H31" s="48"/>
      <c r="I31" s="48"/>
      <c r="J31" s="49"/>
      <c r="K31" s="20"/>
      <c r="L31" s="10">
        <v>1000</v>
      </c>
      <c r="M31" s="21">
        <f t="shared" si="0"/>
        <v>0</v>
      </c>
    </row>
    <row r="32" spans="3:13" ht="20.100000000000001" customHeight="1">
      <c r="C32" s="47" t="s">
        <v>56</v>
      </c>
      <c r="D32" s="48"/>
      <c r="E32" s="48"/>
      <c r="F32" s="48"/>
      <c r="G32" s="48"/>
      <c r="H32" s="48"/>
      <c r="I32" s="48"/>
      <c r="J32" s="49"/>
      <c r="K32" s="20"/>
      <c r="L32" s="10">
        <v>1000</v>
      </c>
      <c r="M32" s="21">
        <f t="shared" si="0"/>
        <v>0</v>
      </c>
    </row>
    <row r="33" spans="2:13" ht="20.100000000000001" customHeight="1">
      <c r="C33" s="47" t="s">
        <v>57</v>
      </c>
      <c r="D33" s="48"/>
      <c r="E33" s="48"/>
      <c r="F33" s="48"/>
      <c r="G33" s="48"/>
      <c r="H33" s="48"/>
      <c r="I33" s="48"/>
      <c r="J33" s="49"/>
      <c r="K33" s="20"/>
      <c r="L33" s="10">
        <v>1000</v>
      </c>
      <c r="M33" s="21">
        <f t="shared" si="0"/>
        <v>0</v>
      </c>
    </row>
    <row r="34" spans="2:13" ht="20.100000000000001" customHeight="1">
      <c r="L34" s="3" t="s">
        <v>37</v>
      </c>
      <c r="M34" s="22">
        <f>SUM(M24:M33)</f>
        <v>0</v>
      </c>
    </row>
    <row r="35" spans="2:13" ht="15.75" customHeight="1">
      <c r="C35" s="1" t="s">
        <v>17</v>
      </c>
    </row>
    <row r="36" spans="2:13" ht="20.100000000000001" customHeight="1">
      <c r="C36" s="45" t="s">
        <v>18</v>
      </c>
      <c r="D36" s="45"/>
      <c r="E36" s="45"/>
      <c r="F36" s="45"/>
      <c r="G36" s="45"/>
      <c r="H36" s="45"/>
      <c r="I36" s="45"/>
      <c r="J36" s="45"/>
      <c r="K36" s="3" t="s">
        <v>12</v>
      </c>
      <c r="L36" s="11" t="s">
        <v>13</v>
      </c>
      <c r="M36" s="3" t="s">
        <v>14</v>
      </c>
    </row>
    <row r="37" spans="2:13" ht="20.100000000000001" customHeight="1">
      <c r="B37" s="17" t="s">
        <v>71</v>
      </c>
      <c r="C37" s="45" t="s">
        <v>78</v>
      </c>
      <c r="D37" s="45"/>
      <c r="E37" s="45"/>
      <c r="F37" s="45"/>
      <c r="G37" s="45"/>
      <c r="H37" s="45"/>
      <c r="I37" s="45"/>
      <c r="J37" s="45"/>
      <c r="K37" s="20"/>
      <c r="L37" s="12">
        <v>4200</v>
      </c>
      <c r="M37" s="21">
        <f t="shared" ref="M37:M42" si="1">K37*L37</f>
        <v>0</v>
      </c>
    </row>
    <row r="38" spans="2:13" ht="20.100000000000001" customHeight="1">
      <c r="B38" s="17" t="s">
        <v>72</v>
      </c>
      <c r="C38" s="45" t="s">
        <v>79</v>
      </c>
      <c r="D38" s="45"/>
      <c r="E38" s="45"/>
      <c r="F38" s="45"/>
      <c r="G38" s="45"/>
      <c r="H38" s="45"/>
      <c r="I38" s="45"/>
      <c r="J38" s="45"/>
      <c r="K38" s="20"/>
      <c r="L38" s="12">
        <v>7700</v>
      </c>
      <c r="M38" s="21">
        <f t="shared" si="1"/>
        <v>0</v>
      </c>
    </row>
    <row r="39" spans="2:13" ht="20.100000000000001" customHeight="1">
      <c r="B39" s="17" t="s">
        <v>73</v>
      </c>
      <c r="C39" s="45" t="s">
        <v>80</v>
      </c>
      <c r="D39" s="45"/>
      <c r="E39" s="45"/>
      <c r="F39" s="45"/>
      <c r="G39" s="45"/>
      <c r="H39" s="45"/>
      <c r="I39" s="45"/>
      <c r="J39" s="45"/>
      <c r="K39" s="20"/>
      <c r="L39" s="12">
        <v>1300</v>
      </c>
      <c r="M39" s="21">
        <f t="shared" si="1"/>
        <v>0</v>
      </c>
    </row>
    <row r="40" spans="2:13" ht="20.100000000000001" customHeight="1">
      <c r="B40" s="17" t="s">
        <v>74</v>
      </c>
      <c r="C40" s="45" t="s">
        <v>81</v>
      </c>
      <c r="D40" s="45"/>
      <c r="E40" s="45"/>
      <c r="F40" s="45"/>
      <c r="G40" s="45"/>
      <c r="H40" s="45"/>
      <c r="I40" s="45"/>
      <c r="J40" s="45"/>
      <c r="K40" s="20"/>
      <c r="L40" s="12">
        <v>5000</v>
      </c>
      <c r="M40" s="21">
        <f t="shared" si="1"/>
        <v>0</v>
      </c>
    </row>
    <row r="41" spans="2:13" ht="20.100000000000001" customHeight="1">
      <c r="B41" s="17" t="s">
        <v>75</v>
      </c>
      <c r="C41" s="45" t="s">
        <v>82</v>
      </c>
      <c r="D41" s="45"/>
      <c r="E41" s="45"/>
      <c r="F41" s="45"/>
      <c r="G41" s="45"/>
      <c r="H41" s="45"/>
      <c r="I41" s="45"/>
      <c r="J41" s="45"/>
      <c r="K41" s="20"/>
      <c r="L41" s="12">
        <v>9200</v>
      </c>
      <c r="M41" s="21">
        <f t="shared" si="1"/>
        <v>0</v>
      </c>
    </row>
    <row r="42" spans="2:13" ht="20.100000000000001" customHeight="1">
      <c r="B42" s="17" t="s">
        <v>76</v>
      </c>
      <c r="C42" s="45" t="s">
        <v>84</v>
      </c>
      <c r="D42" s="45"/>
      <c r="E42" s="45"/>
      <c r="F42" s="45"/>
      <c r="G42" s="45"/>
      <c r="H42" s="45"/>
      <c r="I42" s="45"/>
      <c r="J42" s="45"/>
      <c r="K42" s="20"/>
      <c r="L42" s="12">
        <v>1300</v>
      </c>
      <c r="M42" s="21">
        <f t="shared" si="1"/>
        <v>0</v>
      </c>
    </row>
    <row r="43" spans="2:13" ht="20.100000000000001" customHeight="1">
      <c r="C43" s="6"/>
      <c r="D43" s="6"/>
      <c r="E43" s="6"/>
      <c r="F43" s="6"/>
      <c r="G43" s="6"/>
      <c r="H43" s="6"/>
      <c r="I43" s="6"/>
      <c r="J43" s="6"/>
      <c r="K43" s="8"/>
      <c r="L43" s="3" t="s">
        <v>37</v>
      </c>
      <c r="M43" s="22">
        <f>SUM(M37:M42)</f>
        <v>0</v>
      </c>
    </row>
    <row r="44" spans="2:13" ht="21.75" customHeight="1">
      <c r="J44" s="2" t="s">
        <v>38</v>
      </c>
      <c r="K44" s="2"/>
      <c r="L44" s="62">
        <f>M21+M34+M43</f>
        <v>0</v>
      </c>
      <c r="M44" s="63"/>
    </row>
    <row r="45" spans="2:13" ht="21.75" customHeight="1">
      <c r="C45" s="1" t="s">
        <v>19</v>
      </c>
    </row>
    <row r="46" spans="2:13" ht="21.75" customHeight="1">
      <c r="C46" s="1" t="s">
        <v>83</v>
      </c>
      <c r="H46" s="46" t="s">
        <v>27</v>
      </c>
      <c r="I46" s="46"/>
      <c r="J46" s="46"/>
      <c r="K46" s="46" t="s">
        <v>28</v>
      </c>
      <c r="L46" s="46"/>
      <c r="M46" s="46"/>
    </row>
    <row r="47" spans="2:13" ht="21.75" customHeight="1">
      <c r="C47" s="45" t="s">
        <v>20</v>
      </c>
      <c r="D47" s="45"/>
      <c r="E47" s="45"/>
      <c r="F47" s="45"/>
      <c r="G47" s="45"/>
      <c r="H47" s="14" t="s">
        <v>12</v>
      </c>
      <c r="I47" s="14" t="s">
        <v>13</v>
      </c>
      <c r="J47" s="3" t="s">
        <v>14</v>
      </c>
      <c r="K47" s="3" t="s">
        <v>12</v>
      </c>
      <c r="L47" s="3" t="s">
        <v>13</v>
      </c>
      <c r="M47" s="3" t="s">
        <v>14</v>
      </c>
    </row>
    <row r="48" spans="2:13" ht="21.75" customHeight="1">
      <c r="C48" s="42" t="s">
        <v>26</v>
      </c>
      <c r="D48" s="43"/>
      <c r="E48" s="43"/>
      <c r="F48" s="43"/>
      <c r="G48" s="44"/>
      <c r="H48" s="20"/>
      <c r="I48" s="13">
        <v>2000</v>
      </c>
      <c r="J48" s="21">
        <f t="shared" ref="J48:J53" si="2">H48*I48</f>
        <v>0</v>
      </c>
      <c r="K48" s="20"/>
      <c r="L48" s="13">
        <v>5000</v>
      </c>
      <c r="M48" s="21">
        <f>K48*L48</f>
        <v>0</v>
      </c>
    </row>
    <row r="49" spans="3:13" ht="21.75" customHeight="1">
      <c r="C49" s="45" t="s">
        <v>21</v>
      </c>
      <c r="D49" s="45"/>
      <c r="E49" s="45"/>
      <c r="F49" s="45"/>
      <c r="G49" s="45"/>
      <c r="H49" s="20"/>
      <c r="I49" s="13">
        <v>2000</v>
      </c>
      <c r="J49" s="21">
        <f t="shared" si="2"/>
        <v>0</v>
      </c>
      <c r="K49" s="20"/>
      <c r="L49" s="13">
        <v>5000</v>
      </c>
      <c r="M49" s="21">
        <f t="shared" ref="M49:M51" si="3">K49*L49</f>
        <v>0</v>
      </c>
    </row>
    <row r="50" spans="3:13" ht="21.75" customHeight="1">
      <c r="C50" s="45" t="s">
        <v>22</v>
      </c>
      <c r="D50" s="45"/>
      <c r="E50" s="45"/>
      <c r="F50" s="45"/>
      <c r="G50" s="45"/>
      <c r="H50" s="20"/>
      <c r="I50" s="13">
        <v>2000</v>
      </c>
      <c r="J50" s="21">
        <f t="shared" si="2"/>
        <v>0</v>
      </c>
      <c r="K50" s="20"/>
      <c r="L50" s="13">
        <v>5000</v>
      </c>
      <c r="M50" s="21">
        <f t="shared" si="3"/>
        <v>0</v>
      </c>
    </row>
    <row r="51" spans="3:13" ht="21.75" customHeight="1">
      <c r="C51" s="45" t="s">
        <v>23</v>
      </c>
      <c r="D51" s="45"/>
      <c r="E51" s="45"/>
      <c r="F51" s="45"/>
      <c r="G51" s="45"/>
      <c r="H51" s="20"/>
      <c r="I51" s="13">
        <v>2000</v>
      </c>
      <c r="J51" s="21">
        <f t="shared" si="2"/>
        <v>0</v>
      </c>
      <c r="K51" s="20"/>
      <c r="L51" s="13">
        <v>5000</v>
      </c>
      <c r="M51" s="21">
        <f t="shared" si="3"/>
        <v>0</v>
      </c>
    </row>
    <row r="52" spans="3:13" ht="21.75" customHeight="1">
      <c r="C52" s="45" t="s">
        <v>24</v>
      </c>
      <c r="D52" s="45"/>
      <c r="E52" s="45"/>
      <c r="F52" s="45"/>
      <c r="G52" s="45"/>
      <c r="H52" s="20"/>
      <c r="I52" s="13">
        <v>2000</v>
      </c>
      <c r="J52" s="21">
        <f t="shared" si="2"/>
        <v>0</v>
      </c>
      <c r="K52" s="20"/>
      <c r="L52" s="13"/>
      <c r="M52" s="5"/>
    </row>
    <row r="53" spans="3:13" ht="21.75" customHeight="1">
      <c r="C53" s="45" t="s">
        <v>25</v>
      </c>
      <c r="D53" s="45"/>
      <c r="E53" s="45"/>
      <c r="F53" s="45"/>
      <c r="G53" s="45"/>
      <c r="H53" s="20"/>
      <c r="I53" s="13">
        <v>2000</v>
      </c>
      <c r="J53" s="21">
        <f t="shared" si="2"/>
        <v>0</v>
      </c>
      <c r="K53" s="20"/>
      <c r="L53" s="13"/>
      <c r="M53" s="5"/>
    </row>
    <row r="54" spans="3:13" ht="21.75" customHeight="1">
      <c r="C54" s="6"/>
      <c r="D54" s="6"/>
      <c r="E54" s="6"/>
      <c r="F54" s="6"/>
      <c r="G54" s="6" t="s">
        <v>40</v>
      </c>
      <c r="H54" s="4"/>
      <c r="I54" s="4"/>
      <c r="J54" s="21">
        <f>SUM(J48:J53)</f>
        <v>0</v>
      </c>
      <c r="K54" s="4"/>
      <c r="L54" s="4"/>
      <c r="M54" s="21">
        <f>SUM(M48:M53)</f>
        <v>0</v>
      </c>
    </row>
    <row r="55" spans="3:13" ht="21.75" customHeight="1">
      <c r="C55" s="6"/>
      <c r="D55" s="6"/>
      <c r="E55" s="6"/>
      <c r="F55" s="6"/>
      <c r="G55" s="6"/>
    </row>
    <row r="56" spans="3:13" ht="21.75" customHeight="1">
      <c r="C56" s="1" t="s">
        <v>77</v>
      </c>
      <c r="H56" s="46" t="s">
        <v>27</v>
      </c>
      <c r="I56" s="46"/>
      <c r="J56" s="46"/>
      <c r="K56" s="46" t="s">
        <v>28</v>
      </c>
      <c r="L56" s="46"/>
      <c r="M56" s="46"/>
    </row>
    <row r="57" spans="3:13" ht="21.75" customHeight="1">
      <c r="C57" s="45" t="s">
        <v>20</v>
      </c>
      <c r="D57" s="45"/>
      <c r="E57" s="45"/>
      <c r="F57" s="45"/>
      <c r="G57" s="45"/>
      <c r="H57" s="3" t="s">
        <v>12</v>
      </c>
      <c r="I57" s="3" t="s">
        <v>13</v>
      </c>
      <c r="J57" s="3" t="s">
        <v>14</v>
      </c>
      <c r="K57" s="3" t="s">
        <v>12</v>
      </c>
      <c r="L57" s="3" t="s">
        <v>13</v>
      </c>
      <c r="M57" s="3" t="s">
        <v>14</v>
      </c>
    </row>
    <row r="58" spans="3:13" ht="21.75" customHeight="1">
      <c r="C58" s="42" t="s">
        <v>26</v>
      </c>
      <c r="D58" s="43"/>
      <c r="E58" s="43"/>
      <c r="F58" s="43"/>
      <c r="G58" s="44"/>
      <c r="H58" s="20"/>
      <c r="I58" s="13">
        <v>4000</v>
      </c>
      <c r="J58" s="21">
        <f t="shared" ref="J58:J63" si="4">H58*I58</f>
        <v>0</v>
      </c>
      <c r="K58" s="20"/>
      <c r="L58" s="13">
        <v>15000</v>
      </c>
      <c r="M58" s="21">
        <f t="shared" ref="M58:M61" si="5">K58*L58</f>
        <v>0</v>
      </c>
    </row>
    <row r="59" spans="3:13" ht="21.75" customHeight="1">
      <c r="C59" s="45" t="s">
        <v>21</v>
      </c>
      <c r="D59" s="45"/>
      <c r="E59" s="45"/>
      <c r="F59" s="45"/>
      <c r="G59" s="45"/>
      <c r="H59" s="20"/>
      <c r="I59" s="13">
        <v>4000</v>
      </c>
      <c r="J59" s="21">
        <f t="shared" si="4"/>
        <v>0</v>
      </c>
      <c r="K59" s="20"/>
      <c r="L59" s="13">
        <v>15000</v>
      </c>
      <c r="M59" s="21">
        <f t="shared" si="5"/>
        <v>0</v>
      </c>
    </row>
    <row r="60" spans="3:13" ht="21.75" customHeight="1">
      <c r="C60" s="45" t="s">
        <v>22</v>
      </c>
      <c r="D60" s="45"/>
      <c r="E60" s="45"/>
      <c r="F60" s="45"/>
      <c r="G60" s="45"/>
      <c r="H60" s="20"/>
      <c r="I60" s="13">
        <v>4000</v>
      </c>
      <c r="J60" s="21">
        <f t="shared" si="4"/>
        <v>0</v>
      </c>
      <c r="K60" s="20"/>
      <c r="L60" s="13">
        <v>15000</v>
      </c>
      <c r="M60" s="21">
        <f t="shared" si="5"/>
        <v>0</v>
      </c>
    </row>
    <row r="61" spans="3:13" ht="21.75" customHeight="1">
      <c r="C61" s="45" t="s">
        <v>23</v>
      </c>
      <c r="D61" s="45"/>
      <c r="E61" s="45"/>
      <c r="F61" s="45"/>
      <c r="G61" s="45"/>
      <c r="H61" s="20"/>
      <c r="I61" s="13">
        <v>4000</v>
      </c>
      <c r="J61" s="21">
        <f t="shared" si="4"/>
        <v>0</v>
      </c>
      <c r="K61" s="20"/>
      <c r="L61" s="13">
        <v>15000</v>
      </c>
      <c r="M61" s="21">
        <f t="shared" si="5"/>
        <v>0</v>
      </c>
    </row>
    <row r="62" spans="3:13" ht="21.75" customHeight="1">
      <c r="C62" s="45" t="s">
        <v>24</v>
      </c>
      <c r="D62" s="45"/>
      <c r="E62" s="45"/>
      <c r="F62" s="45"/>
      <c r="G62" s="45"/>
      <c r="H62" s="20"/>
      <c r="I62" s="13">
        <v>4000</v>
      </c>
      <c r="J62" s="21">
        <f t="shared" si="4"/>
        <v>0</v>
      </c>
      <c r="K62" s="20"/>
      <c r="L62" s="13"/>
      <c r="M62" s="5"/>
    </row>
    <row r="63" spans="3:13" ht="21.75" customHeight="1">
      <c r="C63" s="45" t="s">
        <v>25</v>
      </c>
      <c r="D63" s="45"/>
      <c r="E63" s="45"/>
      <c r="F63" s="45"/>
      <c r="G63" s="45"/>
      <c r="H63" s="20"/>
      <c r="I63" s="13">
        <v>4000</v>
      </c>
      <c r="J63" s="21">
        <f t="shared" si="4"/>
        <v>0</v>
      </c>
      <c r="K63" s="20"/>
      <c r="L63" s="13"/>
      <c r="M63" s="5"/>
    </row>
    <row r="64" spans="3:13" ht="21.75" customHeight="1">
      <c r="C64" s="6"/>
      <c r="D64" s="6"/>
      <c r="E64" s="6"/>
      <c r="F64" s="6"/>
      <c r="G64" s="6" t="s">
        <v>40</v>
      </c>
      <c r="H64" s="4"/>
      <c r="I64" s="4"/>
      <c r="J64" s="21">
        <f>SUM(J58:J63)</f>
        <v>0</v>
      </c>
      <c r="K64" s="4"/>
      <c r="L64" s="4"/>
      <c r="M64" s="21">
        <f>SUM(M58:M63)</f>
        <v>0</v>
      </c>
    </row>
    <row r="66" spans="3:13" ht="21.75" customHeight="1">
      <c r="I66" s="66" t="s">
        <v>41</v>
      </c>
      <c r="J66" s="66"/>
      <c r="K66" s="66"/>
      <c r="L66" s="64">
        <f>J54+M54+J64+M64</f>
        <v>0</v>
      </c>
      <c r="M66" s="65"/>
    </row>
    <row r="67" spans="3:13" ht="22.5" customHeight="1">
      <c r="C67" s="1" t="s">
        <v>46</v>
      </c>
    </row>
    <row r="68" spans="3:13" ht="20.100000000000001" customHeight="1">
      <c r="C68" s="51" t="s">
        <v>42</v>
      </c>
      <c r="D68" s="52"/>
      <c r="E68" s="52"/>
      <c r="F68" s="52"/>
      <c r="G68" s="52"/>
      <c r="H68" s="52"/>
      <c r="I68" s="52"/>
      <c r="J68" s="53"/>
      <c r="K68" s="3" t="s">
        <v>12</v>
      </c>
      <c r="L68" s="3" t="s">
        <v>13</v>
      </c>
      <c r="M68" s="3" t="s">
        <v>14</v>
      </c>
    </row>
    <row r="69" spans="3:13" ht="20.100000000000001" customHeight="1">
      <c r="C69" s="47" t="s">
        <v>44</v>
      </c>
      <c r="D69" s="48"/>
      <c r="E69" s="48"/>
      <c r="F69" s="48"/>
      <c r="G69" s="48"/>
      <c r="H69" s="48"/>
      <c r="I69" s="48"/>
      <c r="J69" s="49"/>
      <c r="K69" s="20"/>
      <c r="L69" s="10">
        <v>3000</v>
      </c>
      <c r="M69" s="21">
        <f>K69*L69</f>
        <v>0</v>
      </c>
    </row>
    <row r="70" spans="3:13" ht="20.100000000000001" customHeight="1">
      <c r="C70" s="47" t="s">
        <v>43</v>
      </c>
      <c r="D70" s="48"/>
      <c r="E70" s="48"/>
      <c r="F70" s="48"/>
      <c r="G70" s="48"/>
      <c r="H70" s="48"/>
      <c r="I70" s="48"/>
      <c r="J70" s="49"/>
      <c r="K70" s="20"/>
      <c r="L70" s="10">
        <v>1000</v>
      </c>
      <c r="M70" s="21">
        <f t="shared" ref="M70:M71" si="6">K70*L70</f>
        <v>0</v>
      </c>
    </row>
    <row r="71" spans="3:13" ht="20.100000000000001" customHeight="1">
      <c r="C71" s="47" t="s">
        <v>45</v>
      </c>
      <c r="D71" s="48"/>
      <c r="E71" s="48"/>
      <c r="F71" s="48"/>
      <c r="G71" s="48"/>
      <c r="H71" s="48"/>
      <c r="I71" s="48"/>
      <c r="J71" s="49"/>
      <c r="K71" s="20"/>
      <c r="L71" s="10">
        <v>3000</v>
      </c>
      <c r="M71" s="21">
        <f t="shared" si="6"/>
        <v>0</v>
      </c>
    </row>
    <row r="72" spans="3:13" ht="20.100000000000001" customHeight="1">
      <c r="L72" s="3" t="s">
        <v>40</v>
      </c>
      <c r="M72" s="22">
        <f>SUM(M67:M71)</f>
        <v>0</v>
      </c>
    </row>
    <row r="74" spans="3:13" ht="21.75" customHeight="1">
      <c r="F74" s="67" t="s">
        <v>47</v>
      </c>
      <c r="G74" s="67"/>
      <c r="H74" s="67"/>
      <c r="I74" s="67"/>
      <c r="J74" s="67"/>
      <c r="K74" s="67"/>
      <c r="L74" s="64">
        <f>L44+L66+M72</f>
        <v>0</v>
      </c>
      <c r="M74" s="65"/>
    </row>
    <row r="75" spans="3:13" ht="21.75" customHeight="1">
      <c r="H75" s="15"/>
      <c r="I75" s="15"/>
      <c r="J75" s="15"/>
      <c r="K75" s="27"/>
      <c r="L75" s="28"/>
      <c r="M75" s="27"/>
    </row>
    <row r="76" spans="3:13" ht="21.75" customHeight="1">
      <c r="H76" s="15"/>
      <c r="I76" s="15"/>
      <c r="J76" s="15"/>
      <c r="K76" s="27"/>
      <c r="L76" s="28"/>
      <c r="M76" s="27"/>
    </row>
    <row r="79" spans="3:13" ht="19.5" customHeight="1">
      <c r="C79" s="24" t="s">
        <v>60</v>
      </c>
      <c r="D79" s="25" t="s">
        <v>61</v>
      </c>
      <c r="E79" s="26" t="s">
        <v>66</v>
      </c>
      <c r="F79" s="38" t="s">
        <v>62</v>
      </c>
      <c r="G79" s="38"/>
      <c r="H79" s="40" t="s">
        <v>67</v>
      </c>
      <c r="I79" s="41"/>
      <c r="J79" s="24" t="s">
        <v>68</v>
      </c>
      <c r="K79" s="38" t="s">
        <v>69</v>
      </c>
      <c r="L79" s="38"/>
      <c r="M79" s="24" t="s">
        <v>70</v>
      </c>
    </row>
    <row r="80" spans="3:13">
      <c r="C80" s="38" t="s">
        <v>63</v>
      </c>
      <c r="D80" s="38"/>
      <c r="E80" s="38"/>
      <c r="F80" s="38" t="s">
        <v>64</v>
      </c>
      <c r="G80" s="38"/>
      <c r="H80" s="30" t="s">
        <v>64</v>
      </c>
      <c r="I80" s="31"/>
      <c r="J80" s="34" t="s">
        <v>64</v>
      </c>
      <c r="K80" s="30" t="s">
        <v>64</v>
      </c>
      <c r="L80" s="31"/>
      <c r="M80" s="34" t="s">
        <v>64</v>
      </c>
    </row>
    <row r="81" spans="3:13">
      <c r="C81" s="38"/>
      <c r="D81" s="38"/>
      <c r="E81" s="38"/>
      <c r="F81" s="38"/>
      <c r="G81" s="38"/>
      <c r="H81" s="32"/>
      <c r="I81" s="33"/>
      <c r="J81" s="35"/>
      <c r="K81" s="32"/>
      <c r="L81" s="33"/>
      <c r="M81" s="35"/>
    </row>
    <row r="82" spans="3:13">
      <c r="C82" s="38" t="s">
        <v>65</v>
      </c>
      <c r="D82" s="38"/>
      <c r="E82" s="38"/>
      <c r="F82" s="30"/>
      <c r="G82" s="31"/>
      <c r="H82" s="30"/>
      <c r="I82" s="31"/>
      <c r="J82" s="36"/>
      <c r="K82" s="30"/>
      <c r="L82" s="31"/>
      <c r="M82" s="36"/>
    </row>
    <row r="83" spans="3:13">
      <c r="C83" s="38"/>
      <c r="D83" s="38"/>
      <c r="E83" s="38"/>
      <c r="F83" s="32"/>
      <c r="G83" s="33"/>
      <c r="H83" s="32"/>
      <c r="I83" s="33"/>
      <c r="J83" s="37"/>
      <c r="K83" s="32"/>
      <c r="L83" s="33"/>
      <c r="M83" s="37"/>
    </row>
  </sheetData>
  <mergeCells count="82">
    <mergeCell ref="F74:K74"/>
    <mergeCell ref="C32:J32"/>
    <mergeCell ref="C33:J33"/>
    <mergeCell ref="C25:J25"/>
    <mergeCell ref="C26:J26"/>
    <mergeCell ref="C40:J40"/>
    <mergeCell ref="C53:G53"/>
    <mergeCell ref="C47:G47"/>
    <mergeCell ref="C48:G48"/>
    <mergeCell ref="C49:G49"/>
    <mergeCell ref="K46:M46"/>
    <mergeCell ref="H46:J46"/>
    <mergeCell ref="L74:M74"/>
    <mergeCell ref="C41:J41"/>
    <mergeCell ref="C42:J42"/>
    <mergeCell ref="H56:J56"/>
    <mergeCell ref="C62:G62"/>
    <mergeCell ref="L66:M66"/>
    <mergeCell ref="C68:J68"/>
    <mergeCell ref="C69:J69"/>
    <mergeCell ref="I66:K66"/>
    <mergeCell ref="C63:G63"/>
    <mergeCell ref="L44:M44"/>
    <mergeCell ref="C57:G57"/>
    <mergeCell ref="C50:G50"/>
    <mergeCell ref="C51:G51"/>
    <mergeCell ref="C52:G52"/>
    <mergeCell ref="D4:J4"/>
    <mergeCell ref="K2:M2"/>
    <mergeCell ref="H9:J9"/>
    <mergeCell ref="K9:M9"/>
    <mergeCell ref="C9:G9"/>
    <mergeCell ref="C6:H6"/>
    <mergeCell ref="K6:L6"/>
    <mergeCell ref="K7:M7"/>
    <mergeCell ref="J8:M8"/>
    <mergeCell ref="C11:M12"/>
    <mergeCell ref="C27:J27"/>
    <mergeCell ref="C28:J28"/>
    <mergeCell ref="C29:J29"/>
    <mergeCell ref="C31:J31"/>
    <mergeCell ref="C30:J30"/>
    <mergeCell ref="C23:J23"/>
    <mergeCell ref="C15:G15"/>
    <mergeCell ref="C24:J24"/>
    <mergeCell ref="C16:G16"/>
    <mergeCell ref="C17:G17"/>
    <mergeCell ref="C18:G18"/>
    <mergeCell ref="C19:G19"/>
    <mergeCell ref="C20:G20"/>
    <mergeCell ref="K79:L79"/>
    <mergeCell ref="C13:F13"/>
    <mergeCell ref="G13:M13"/>
    <mergeCell ref="F79:G79"/>
    <mergeCell ref="H79:I79"/>
    <mergeCell ref="C58:G58"/>
    <mergeCell ref="C59:G59"/>
    <mergeCell ref="C60:G60"/>
    <mergeCell ref="C61:G61"/>
    <mergeCell ref="K56:M56"/>
    <mergeCell ref="C36:J36"/>
    <mergeCell ref="C37:J37"/>
    <mergeCell ref="C38:J38"/>
    <mergeCell ref="C39:J39"/>
    <mergeCell ref="C70:J70"/>
    <mergeCell ref="C71:J71"/>
    <mergeCell ref="K80:L81"/>
    <mergeCell ref="M80:M81"/>
    <mergeCell ref="K82:L83"/>
    <mergeCell ref="M82:M83"/>
    <mergeCell ref="C82:C83"/>
    <mergeCell ref="F82:G83"/>
    <mergeCell ref="H82:I83"/>
    <mergeCell ref="C80:C81"/>
    <mergeCell ref="F80:G81"/>
    <mergeCell ref="H80:I81"/>
    <mergeCell ref="D80:D81"/>
    <mergeCell ref="E80:E81"/>
    <mergeCell ref="D82:D83"/>
    <mergeCell ref="E82:E83"/>
    <mergeCell ref="J80:J81"/>
    <mergeCell ref="J82:J83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rowBreaks count="1" manualBreakCount="1">
    <brk id="44" max="12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会員登録</vt:lpstr>
      <vt:lpstr>Sheet2</vt:lpstr>
      <vt:lpstr>Sheet3</vt:lpstr>
      <vt:lpstr>会員登録!Print_Area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template</cp:lastModifiedBy>
  <cp:lastPrinted>2014-08-03T02:10:30Z</cp:lastPrinted>
  <dcterms:created xsi:type="dcterms:W3CDTF">2013-07-20T01:38:24Z</dcterms:created>
  <dcterms:modified xsi:type="dcterms:W3CDTF">2014-09-26T01:08:02Z</dcterms:modified>
</cp:coreProperties>
</file>